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521" windowWidth="15060" windowHeight="11505" activeTab="0"/>
  </bookViews>
  <sheets>
    <sheet name="Filter" sheetId="1" r:id="rId1"/>
    <sheet name="Calculations" sheetId="2" r:id="rId2"/>
    <sheet name="C-band" sheetId="3" r:id="rId3"/>
    <sheet name="Zoom" sheetId="4" r:id="rId4"/>
    <sheet name="LossValues" sheetId="5" r:id="rId5"/>
    <sheet name="Loss" sheetId="6" r:id="rId6"/>
    <sheet name="Polarize" sheetId="7" r:id="rId7"/>
    <sheet name="Reflect." sheetId="8" r:id="rId8"/>
    <sheet name="Conversions" sheetId="9" r:id="rId9"/>
  </sheets>
  <definedNames/>
  <calcPr fullCalcOnLoad="1"/>
</workbook>
</file>

<file path=xl/sharedStrings.xml><?xml version="1.0" encoding="utf-8"?>
<sst xmlns="http://schemas.openxmlformats.org/spreadsheetml/2006/main" count="315" uniqueCount="94">
  <si>
    <t>Finesse</t>
  </si>
  <si>
    <t>Loss</t>
  </si>
  <si>
    <t>Polarize Sensitivity</t>
  </si>
  <si>
    <t>GHz</t>
  </si>
  <si>
    <t>dB</t>
  </si>
  <si>
    <t>(unitless)</t>
  </si>
  <si>
    <t>Yes</t>
  </si>
  <si>
    <t>No</t>
  </si>
  <si>
    <t>INPUT</t>
  </si>
  <si>
    <t>OUTPUT</t>
  </si>
  <si>
    <t>FSR (GHz)</t>
  </si>
  <si>
    <t>Bit Rate (Gbps)</t>
  </si>
  <si>
    <t>Free Spectral Range(FSR)</t>
  </si>
  <si>
    <t>Bandwidth(BW)</t>
  </si>
  <si>
    <t>Gbps</t>
  </si>
  <si>
    <t>FILTER SPECIFICATIONS</t>
  </si>
  <si>
    <t>CHANNEL SPACING</t>
  </si>
  <si>
    <t>(2.5, 10, 40 Gbps)</t>
  </si>
  <si>
    <t>Channel Spacing</t>
  </si>
  <si>
    <t>FILTER CODE</t>
  </si>
  <si>
    <t>CONTRAST FACTOR</t>
  </si>
  <si>
    <t>Finesse(F)</t>
  </si>
  <si>
    <t>=function of (Bit Rate)</t>
  </si>
  <si>
    <t>=function of (BW, Channel Spacing)</t>
  </si>
  <si>
    <t>=function of (Finesse)</t>
  </si>
  <si>
    <t>CAVITY LENGTH</t>
  </si>
  <si>
    <t>=function of (FSR)</t>
  </si>
  <si>
    <t>ISOLATION (Lorentz)</t>
  </si>
  <si>
    <t>Reflectivity</t>
  </si>
  <si>
    <t>um</t>
  </si>
  <si>
    <t>MIRROR REFLECTIVITY</t>
  </si>
  <si>
    <t>%</t>
  </si>
  <si>
    <t>MINIMUM BANDWIDTH</t>
  </si>
  <si>
    <t>mm</t>
  </si>
  <si>
    <t>MHz</t>
  </si>
  <si>
    <t>Enter</t>
  </si>
  <si>
    <t>to get</t>
  </si>
  <si>
    <t>pm</t>
  </si>
  <si>
    <t>nm</t>
  </si>
  <si>
    <t>x 1000</t>
  </si>
  <si>
    <t>/ 1000</t>
  </si>
  <si>
    <t>/ 125</t>
  </si>
  <si>
    <t>x 0.125</t>
  </si>
  <si>
    <t>x 125</t>
  </si>
  <si>
    <t>Conversion Chart</t>
  </si>
  <si>
    <t>C+L-Band Option (yes/no)</t>
  </si>
  <si>
    <t xml:space="preserve">Finesse </t>
  </si>
  <si>
    <t>Loss (7/03)</t>
  </si>
  <si>
    <t xml:space="preserve">MICRON OPTICS CALCULATIONS FOR </t>
  </si>
  <si>
    <t>FABRY-PEROT TUNABLE FILTER AIRY FUNCTION</t>
  </si>
  <si>
    <t>Cavity</t>
  </si>
  <si>
    <t>*Additional</t>
  </si>
  <si>
    <t>Isolation Bandwidth (GHz)</t>
  </si>
  <si>
    <t>BW(GHZ)</t>
  </si>
  <si>
    <t>FSR(GHz)</t>
  </si>
  <si>
    <t>Length(um)</t>
  </si>
  <si>
    <t>cavity length</t>
  </si>
  <si>
    <t>3dB</t>
  </si>
  <si>
    <t>10dB</t>
  </si>
  <si>
    <t>20dB</t>
  </si>
  <si>
    <t>Wavelength Conversions (at 1550nm)</t>
  </si>
  <si>
    <t>Isolation Bandwidth (nm)</t>
  </si>
  <si>
    <t>3 dB BW (nm)</t>
  </si>
  <si>
    <t>FSR (nm)</t>
  </si>
  <si>
    <t>Lorentzian Aproximation for loss as a function of distance from peak</t>
  </si>
  <si>
    <t>Enter distance from peak:</t>
  </si>
  <si>
    <t xml:space="preserve">Filter loss approximation: </t>
  </si>
  <si>
    <t>Minimum bandwidth for bit rate to avoid filtering signal itself</t>
  </si>
  <si>
    <t>Bit rate (Gigabits per second)</t>
  </si>
  <si>
    <t>Minimum bandwidth (GHz)</t>
  </si>
  <si>
    <t>Advantages of Micron Optics Fiber Fabry-Perot Tunable Filters</t>
  </si>
  <si>
    <t>-Follows mathematical Airy Function that describes the filter loss vs. wavelength</t>
  </si>
  <si>
    <t>-Has greater stability over temperature range</t>
  </si>
  <si>
    <t>-Has greater vibration stability (certified for NASA shuttle launch conditions)</t>
  </si>
  <si>
    <t>-A wide range of Bandwidth, FSR and Finesse values can be chosen exactly to fit specifications</t>
  </si>
  <si>
    <t xml:space="preserve">-Completed and passed the operation and performance requirements of Telcordia GR-2883, </t>
  </si>
  <si>
    <t xml:space="preserve">   Generic Requirements for Fiber Optic Filters</t>
  </si>
  <si>
    <t>For further information contact Clyde Story at 1-404-325-0005, x238, or cstory@micronoptics.com</t>
  </si>
  <si>
    <t>Airy Function</t>
  </si>
  <si>
    <t>Wavelength</t>
  </si>
  <si>
    <t>Loss1</t>
  </si>
  <si>
    <t>Last update 03/25/04</t>
  </si>
  <si>
    <t>Max.Loss</t>
  </si>
  <si>
    <t>DIRECTIONS</t>
  </si>
  <si>
    <t>1) Enter the desired Bandwidth and Finesse in the yellow boxes above.</t>
  </si>
  <si>
    <t>3) Click on the worksheets below for more information.</t>
  </si>
  <si>
    <t>MICRON OPTICS FILTER CONFIGURATOR WORKSHEET</t>
  </si>
  <si>
    <t>(for Fabry-Perot Tunable Filters)</t>
  </si>
  <si>
    <t>2) Enter yes or no (in the 3rd yellow box) if you want or don't want the C&amp;L band operation option.</t>
  </si>
  <si>
    <r>
      <t>NOTE:</t>
    </r>
    <r>
      <rPr>
        <sz val="10"/>
        <rFont val="Arial"/>
        <family val="0"/>
      </rPr>
      <t xml:space="preserve"> These are theoretical calculations and DO NOT imply warranty</t>
    </r>
  </si>
  <si>
    <t>no</t>
  </si>
  <si>
    <t>Filter's bandwidth (3dB):</t>
  </si>
  <si>
    <t>*to center on chart, usually 1 to 3 microns</t>
  </si>
  <si>
    <t>NOTE: If you do not see the peak of the filter, try going to the "Calculations" sheet and changing the "Additional Cavity Length" value.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</si>
</sst>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0000"/>
    <numFmt numFmtId="168" formatCode="&quot;$&quot;#,##0"/>
    <numFmt numFmtId="169" formatCode="0.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&quot;$&quot;* #,##0_);_(&quot;$&quot;* \(#,##0\);_(&quot;$&quot;* &quot;-&quot;??_);_(@_)"/>
    <numFmt numFmtId="175" formatCode="&quot;$&quot;#,##0.00000"/>
    <numFmt numFmtId="176" formatCode="&quot;$&quot;#,##0.0_);\(&quot;$&quot;#,##0.0\)"/>
    <numFmt numFmtId="177" formatCode="#,##0.0"/>
    <numFmt numFmtId="178" formatCode="#,##0.0_);\(#,##0.0\)"/>
    <numFmt numFmtId="179" formatCode="#,##0.000_);\(#,##0.000\)"/>
    <numFmt numFmtId="180" formatCode="_(&quot;$&quot;* #,##0.0_);_(&quot;$&quot;* \(#,##0.0\);_(&quot;$&quot;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4.5"/>
      <name val="Arial"/>
      <family val="0"/>
    </font>
    <font>
      <b/>
      <sz val="22.75"/>
      <name val="Arial"/>
      <family val="0"/>
    </font>
    <font>
      <sz val="19.75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5" xfId="0" applyFont="1" applyBorder="1" applyAlignment="1" applyProtection="1">
      <alignment/>
      <protection locked="0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69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68" fontId="8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9" fontId="8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/>
      <protection/>
    </xf>
    <xf numFmtId="177" fontId="1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 applyProtection="1">
      <alignment/>
      <protection locked="0"/>
    </xf>
    <xf numFmtId="0" fontId="8" fillId="0" borderId="8" xfId="0" applyFont="1" applyBorder="1" applyAlignment="1">
      <alignment/>
    </xf>
    <xf numFmtId="0" fontId="0" fillId="0" borderId="0" xfId="0" applyBorder="1" applyAlignment="1" quotePrefix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 quotePrefix="1">
      <alignment/>
    </xf>
    <xf numFmtId="0" fontId="1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7" fillId="0" borderId="0" xfId="0" applyFont="1" applyBorder="1" applyAlignment="1">
      <alignment/>
    </xf>
    <xf numFmtId="0" fontId="1" fillId="0" borderId="1" xfId="0" applyFont="1" applyBorder="1" applyAlignment="1" applyProtection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0" xfId="17" applyNumberFormat="1" applyFont="1" applyBorder="1" applyAlignment="1">
      <alignment horizontal="center"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168" fontId="6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169" fontId="8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0" fillId="2" borderId="19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3" borderId="20" xfId="0" applyFill="1" applyBorder="1" applyAlignment="1" applyProtection="1">
      <alignment/>
      <protection locked="0"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Border="1" applyAlignment="1">
      <alignment/>
    </xf>
    <xf numFmtId="2" fontId="0" fillId="2" borderId="18" xfId="0" applyNumberForma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169" fontId="1" fillId="0" borderId="5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8" fillId="3" borderId="22" xfId="0" applyNumberFormat="1" applyFont="1" applyFill="1" applyBorder="1" applyAlignment="1" applyProtection="1">
      <alignment horizontal="right"/>
      <protection locked="0"/>
    </xf>
    <xf numFmtId="0" fontId="8" fillId="3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right"/>
      <protection locked="0"/>
    </xf>
    <xf numFmtId="169" fontId="0" fillId="0" borderId="0" xfId="0" applyNumberFormat="1" applyFill="1" applyBorder="1" applyAlignment="1">
      <alignment horizontal="center"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68" fontId="6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" fontId="0" fillId="2" borderId="15" xfId="0" applyNumberFormat="1" applyFill="1" applyBorder="1" applyAlignment="1" quotePrefix="1">
      <alignment horizontal="right"/>
    </xf>
    <xf numFmtId="2" fontId="0" fillId="2" borderId="19" xfId="0" applyNumberFormat="1" applyFill="1" applyBorder="1" applyAlignment="1">
      <alignment horizontal="right"/>
    </xf>
    <xf numFmtId="2" fontId="0" fillId="2" borderId="15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Airy Functions For Given Finesse and BW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Filter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LossValues!$A$3:$A$1003</c:f>
              <c:numCache>
                <c:ptCount val="1001"/>
                <c:pt idx="0">
                  <c:v>1520</c:v>
                </c:pt>
                <c:pt idx="1">
                  <c:v>1520.1</c:v>
                </c:pt>
                <c:pt idx="2">
                  <c:v>1520.2</c:v>
                </c:pt>
                <c:pt idx="3">
                  <c:v>1520.3</c:v>
                </c:pt>
                <c:pt idx="4">
                  <c:v>1520.4</c:v>
                </c:pt>
                <c:pt idx="5">
                  <c:v>1520.5</c:v>
                </c:pt>
                <c:pt idx="6">
                  <c:v>1520.6</c:v>
                </c:pt>
                <c:pt idx="7">
                  <c:v>1520.7</c:v>
                </c:pt>
                <c:pt idx="8">
                  <c:v>1520.8</c:v>
                </c:pt>
                <c:pt idx="9">
                  <c:v>1520.9</c:v>
                </c:pt>
                <c:pt idx="10">
                  <c:v>1521</c:v>
                </c:pt>
                <c:pt idx="11">
                  <c:v>1521.1</c:v>
                </c:pt>
                <c:pt idx="12">
                  <c:v>1521.2</c:v>
                </c:pt>
                <c:pt idx="13">
                  <c:v>1521.3</c:v>
                </c:pt>
                <c:pt idx="14">
                  <c:v>1521.4</c:v>
                </c:pt>
                <c:pt idx="15">
                  <c:v>1521.5</c:v>
                </c:pt>
                <c:pt idx="16">
                  <c:v>1521.6</c:v>
                </c:pt>
                <c:pt idx="17">
                  <c:v>1521.7</c:v>
                </c:pt>
                <c:pt idx="18">
                  <c:v>1521.8</c:v>
                </c:pt>
                <c:pt idx="19">
                  <c:v>1521.9</c:v>
                </c:pt>
                <c:pt idx="20">
                  <c:v>1522</c:v>
                </c:pt>
                <c:pt idx="21">
                  <c:v>1522.1</c:v>
                </c:pt>
                <c:pt idx="22">
                  <c:v>1522.2</c:v>
                </c:pt>
                <c:pt idx="23">
                  <c:v>1522.3</c:v>
                </c:pt>
                <c:pt idx="24">
                  <c:v>1522.4</c:v>
                </c:pt>
                <c:pt idx="25">
                  <c:v>1522.5</c:v>
                </c:pt>
                <c:pt idx="26">
                  <c:v>1522.6</c:v>
                </c:pt>
                <c:pt idx="27">
                  <c:v>1522.7</c:v>
                </c:pt>
                <c:pt idx="28">
                  <c:v>1522.8</c:v>
                </c:pt>
                <c:pt idx="29">
                  <c:v>1522.9</c:v>
                </c:pt>
                <c:pt idx="30">
                  <c:v>1523</c:v>
                </c:pt>
                <c:pt idx="31">
                  <c:v>1523.1</c:v>
                </c:pt>
                <c:pt idx="32">
                  <c:v>1523.2</c:v>
                </c:pt>
                <c:pt idx="33">
                  <c:v>1523.3</c:v>
                </c:pt>
                <c:pt idx="34">
                  <c:v>1523.4</c:v>
                </c:pt>
                <c:pt idx="35">
                  <c:v>1523.5</c:v>
                </c:pt>
                <c:pt idx="36">
                  <c:v>1523.6</c:v>
                </c:pt>
                <c:pt idx="37">
                  <c:v>1523.7</c:v>
                </c:pt>
                <c:pt idx="38">
                  <c:v>1523.8</c:v>
                </c:pt>
                <c:pt idx="39">
                  <c:v>1523.9</c:v>
                </c:pt>
                <c:pt idx="40">
                  <c:v>1524</c:v>
                </c:pt>
                <c:pt idx="41">
                  <c:v>1524.1</c:v>
                </c:pt>
                <c:pt idx="42">
                  <c:v>1524.2</c:v>
                </c:pt>
                <c:pt idx="43">
                  <c:v>1524.3</c:v>
                </c:pt>
                <c:pt idx="44">
                  <c:v>1524.4</c:v>
                </c:pt>
                <c:pt idx="45">
                  <c:v>1524.5</c:v>
                </c:pt>
                <c:pt idx="46">
                  <c:v>1524.6</c:v>
                </c:pt>
                <c:pt idx="47">
                  <c:v>1524.7</c:v>
                </c:pt>
                <c:pt idx="48">
                  <c:v>1524.8</c:v>
                </c:pt>
                <c:pt idx="49">
                  <c:v>1524.9</c:v>
                </c:pt>
                <c:pt idx="50">
                  <c:v>1525</c:v>
                </c:pt>
                <c:pt idx="51">
                  <c:v>1525.1</c:v>
                </c:pt>
                <c:pt idx="52">
                  <c:v>1525.2</c:v>
                </c:pt>
                <c:pt idx="53">
                  <c:v>1525.3</c:v>
                </c:pt>
                <c:pt idx="54">
                  <c:v>1525.4</c:v>
                </c:pt>
                <c:pt idx="55">
                  <c:v>1525.49999999999</c:v>
                </c:pt>
                <c:pt idx="56">
                  <c:v>1525.59999999999</c:v>
                </c:pt>
                <c:pt idx="57">
                  <c:v>1525.69999999999</c:v>
                </c:pt>
                <c:pt idx="58">
                  <c:v>1525.79999999999</c:v>
                </c:pt>
                <c:pt idx="59">
                  <c:v>1525.89999999999</c:v>
                </c:pt>
                <c:pt idx="60">
                  <c:v>1525.99999999999</c:v>
                </c:pt>
                <c:pt idx="61">
                  <c:v>1526.09999999999</c:v>
                </c:pt>
                <c:pt idx="62">
                  <c:v>1526.19999999999</c:v>
                </c:pt>
                <c:pt idx="63">
                  <c:v>1526.29999999999</c:v>
                </c:pt>
                <c:pt idx="64">
                  <c:v>1526.39999999999</c:v>
                </c:pt>
                <c:pt idx="65">
                  <c:v>1526.49999999999</c:v>
                </c:pt>
                <c:pt idx="66">
                  <c:v>1526.59999999999</c:v>
                </c:pt>
                <c:pt idx="67">
                  <c:v>1526.69999999999</c:v>
                </c:pt>
                <c:pt idx="68">
                  <c:v>1526.79999999999</c:v>
                </c:pt>
                <c:pt idx="69">
                  <c:v>1526.89999999999</c:v>
                </c:pt>
                <c:pt idx="70">
                  <c:v>1526.99999999999</c:v>
                </c:pt>
                <c:pt idx="71">
                  <c:v>1527.09999999999</c:v>
                </c:pt>
                <c:pt idx="72">
                  <c:v>1527.19999999999</c:v>
                </c:pt>
                <c:pt idx="73">
                  <c:v>1527.29999999999</c:v>
                </c:pt>
                <c:pt idx="74">
                  <c:v>1527.39999999999</c:v>
                </c:pt>
                <c:pt idx="75">
                  <c:v>1527.49999999999</c:v>
                </c:pt>
                <c:pt idx="76">
                  <c:v>1527.59999999999</c:v>
                </c:pt>
                <c:pt idx="77">
                  <c:v>1527.69999999999</c:v>
                </c:pt>
                <c:pt idx="78">
                  <c:v>1527.79999999999</c:v>
                </c:pt>
                <c:pt idx="79">
                  <c:v>1527.89999999999</c:v>
                </c:pt>
                <c:pt idx="80">
                  <c:v>1527.99999999999</c:v>
                </c:pt>
                <c:pt idx="81">
                  <c:v>1528.09999999999</c:v>
                </c:pt>
                <c:pt idx="82">
                  <c:v>1528.19999999999</c:v>
                </c:pt>
                <c:pt idx="83">
                  <c:v>1528.29999999999</c:v>
                </c:pt>
                <c:pt idx="84">
                  <c:v>1528.39999999999</c:v>
                </c:pt>
                <c:pt idx="85">
                  <c:v>1528.49999999999</c:v>
                </c:pt>
                <c:pt idx="86">
                  <c:v>1528.59999999999</c:v>
                </c:pt>
                <c:pt idx="87">
                  <c:v>1528.69999999999</c:v>
                </c:pt>
                <c:pt idx="88">
                  <c:v>1528.79999999999</c:v>
                </c:pt>
                <c:pt idx="89">
                  <c:v>1528.89999999999</c:v>
                </c:pt>
                <c:pt idx="90">
                  <c:v>1528.99999999999</c:v>
                </c:pt>
                <c:pt idx="91">
                  <c:v>1529.09999999999</c:v>
                </c:pt>
                <c:pt idx="92">
                  <c:v>1529.19999999999</c:v>
                </c:pt>
                <c:pt idx="93">
                  <c:v>1529.29999999999</c:v>
                </c:pt>
                <c:pt idx="94">
                  <c:v>1529.39999999999</c:v>
                </c:pt>
                <c:pt idx="95">
                  <c:v>1529.49999999999</c:v>
                </c:pt>
                <c:pt idx="96">
                  <c:v>1529.59999999999</c:v>
                </c:pt>
                <c:pt idx="97">
                  <c:v>1529.69999999999</c:v>
                </c:pt>
                <c:pt idx="98">
                  <c:v>1529.79999999999</c:v>
                </c:pt>
                <c:pt idx="99">
                  <c:v>1529.89999999999</c:v>
                </c:pt>
                <c:pt idx="100">
                  <c:v>1529.99999999999</c:v>
                </c:pt>
                <c:pt idx="101">
                  <c:v>1530.09999999999</c:v>
                </c:pt>
                <c:pt idx="102">
                  <c:v>1530.19999999999</c:v>
                </c:pt>
                <c:pt idx="103">
                  <c:v>1530.29999999999</c:v>
                </c:pt>
                <c:pt idx="104">
                  <c:v>1530.39999999999</c:v>
                </c:pt>
                <c:pt idx="105">
                  <c:v>1530.49999999999</c:v>
                </c:pt>
                <c:pt idx="106">
                  <c:v>1530.59999999999</c:v>
                </c:pt>
                <c:pt idx="107">
                  <c:v>1530.69999999999</c:v>
                </c:pt>
                <c:pt idx="108">
                  <c:v>1530.79999999999</c:v>
                </c:pt>
                <c:pt idx="109">
                  <c:v>1530.89999999999</c:v>
                </c:pt>
                <c:pt idx="110">
                  <c:v>1530.99999999999</c:v>
                </c:pt>
                <c:pt idx="111">
                  <c:v>1531.09999999999</c:v>
                </c:pt>
                <c:pt idx="112">
                  <c:v>1531.19999999999</c:v>
                </c:pt>
                <c:pt idx="113">
                  <c:v>1531.29999999999</c:v>
                </c:pt>
                <c:pt idx="114">
                  <c:v>1531.39999999999</c:v>
                </c:pt>
                <c:pt idx="115">
                  <c:v>1531.49999999999</c:v>
                </c:pt>
                <c:pt idx="116">
                  <c:v>1531.59999999999</c:v>
                </c:pt>
                <c:pt idx="117">
                  <c:v>1531.69999999999</c:v>
                </c:pt>
                <c:pt idx="118">
                  <c:v>1531.79999999999</c:v>
                </c:pt>
                <c:pt idx="119">
                  <c:v>1531.89999999999</c:v>
                </c:pt>
                <c:pt idx="120">
                  <c:v>1531.99999999999</c:v>
                </c:pt>
                <c:pt idx="121">
                  <c:v>1532.09999999999</c:v>
                </c:pt>
                <c:pt idx="122">
                  <c:v>1532.19999999999</c:v>
                </c:pt>
                <c:pt idx="123">
                  <c:v>1532.29999999999</c:v>
                </c:pt>
                <c:pt idx="124">
                  <c:v>1532.39999999999</c:v>
                </c:pt>
                <c:pt idx="125">
                  <c:v>1532.49999999999</c:v>
                </c:pt>
                <c:pt idx="126">
                  <c:v>1532.59999999999</c:v>
                </c:pt>
                <c:pt idx="127">
                  <c:v>1532.69999999999</c:v>
                </c:pt>
                <c:pt idx="128">
                  <c:v>1532.79999999999</c:v>
                </c:pt>
                <c:pt idx="129">
                  <c:v>1532.89999999999</c:v>
                </c:pt>
                <c:pt idx="130">
                  <c:v>1532.99999999999</c:v>
                </c:pt>
                <c:pt idx="131">
                  <c:v>1533.09999999999</c:v>
                </c:pt>
                <c:pt idx="132">
                  <c:v>1533.19999999999</c:v>
                </c:pt>
                <c:pt idx="133">
                  <c:v>1533.29999999999</c:v>
                </c:pt>
                <c:pt idx="134">
                  <c:v>1533.39999999999</c:v>
                </c:pt>
                <c:pt idx="135">
                  <c:v>1533.49999999999</c:v>
                </c:pt>
                <c:pt idx="136">
                  <c:v>1533.59999999999</c:v>
                </c:pt>
                <c:pt idx="137">
                  <c:v>1533.69999999999</c:v>
                </c:pt>
                <c:pt idx="138">
                  <c:v>1533.79999999999</c:v>
                </c:pt>
                <c:pt idx="139">
                  <c:v>1533.89999999999</c:v>
                </c:pt>
                <c:pt idx="140">
                  <c:v>1533.99999999999</c:v>
                </c:pt>
                <c:pt idx="141">
                  <c:v>1534.09999999999</c:v>
                </c:pt>
                <c:pt idx="142">
                  <c:v>1534.19999999999</c:v>
                </c:pt>
                <c:pt idx="143">
                  <c:v>1534.29999999999</c:v>
                </c:pt>
                <c:pt idx="144">
                  <c:v>1534.39999999999</c:v>
                </c:pt>
                <c:pt idx="145">
                  <c:v>1534.49999999999</c:v>
                </c:pt>
                <c:pt idx="146">
                  <c:v>1534.59999999999</c:v>
                </c:pt>
                <c:pt idx="147">
                  <c:v>1534.69999999999</c:v>
                </c:pt>
                <c:pt idx="148">
                  <c:v>1534.79999999999</c:v>
                </c:pt>
                <c:pt idx="149">
                  <c:v>1534.89999999999</c:v>
                </c:pt>
                <c:pt idx="150">
                  <c:v>1534.99999999999</c:v>
                </c:pt>
                <c:pt idx="151">
                  <c:v>1535.09999999999</c:v>
                </c:pt>
                <c:pt idx="152">
                  <c:v>1535.19999999999</c:v>
                </c:pt>
                <c:pt idx="153">
                  <c:v>1535.29999999999</c:v>
                </c:pt>
                <c:pt idx="154">
                  <c:v>1535.39999999999</c:v>
                </c:pt>
                <c:pt idx="155">
                  <c:v>1535.49999999999</c:v>
                </c:pt>
                <c:pt idx="156">
                  <c:v>1535.59999999999</c:v>
                </c:pt>
                <c:pt idx="157">
                  <c:v>1535.69999999999</c:v>
                </c:pt>
                <c:pt idx="158">
                  <c:v>1535.79999999999</c:v>
                </c:pt>
                <c:pt idx="159">
                  <c:v>1535.89999999999</c:v>
                </c:pt>
                <c:pt idx="160">
                  <c:v>1535.99999999999</c:v>
                </c:pt>
                <c:pt idx="161">
                  <c:v>1536.09999999999</c:v>
                </c:pt>
                <c:pt idx="162">
                  <c:v>1536.19999999999</c:v>
                </c:pt>
                <c:pt idx="163">
                  <c:v>1536.29999999999</c:v>
                </c:pt>
                <c:pt idx="164">
                  <c:v>1536.39999999999</c:v>
                </c:pt>
                <c:pt idx="165">
                  <c:v>1536.49999999998</c:v>
                </c:pt>
                <c:pt idx="166">
                  <c:v>1536.59999999998</c:v>
                </c:pt>
                <c:pt idx="167">
                  <c:v>1536.69999999998</c:v>
                </c:pt>
                <c:pt idx="168">
                  <c:v>1536.79999999998</c:v>
                </c:pt>
                <c:pt idx="169">
                  <c:v>1536.89999999998</c:v>
                </c:pt>
                <c:pt idx="170">
                  <c:v>1536.99999999998</c:v>
                </c:pt>
                <c:pt idx="171">
                  <c:v>1537.09999999998</c:v>
                </c:pt>
                <c:pt idx="172">
                  <c:v>1537.19999999998</c:v>
                </c:pt>
                <c:pt idx="173">
                  <c:v>1537.29999999998</c:v>
                </c:pt>
                <c:pt idx="174">
                  <c:v>1537.39999999998</c:v>
                </c:pt>
                <c:pt idx="175">
                  <c:v>1537.49999999998</c:v>
                </c:pt>
                <c:pt idx="176">
                  <c:v>1537.59999999998</c:v>
                </c:pt>
                <c:pt idx="177">
                  <c:v>1537.69999999998</c:v>
                </c:pt>
                <c:pt idx="178">
                  <c:v>1537.79999999998</c:v>
                </c:pt>
                <c:pt idx="179">
                  <c:v>1537.89999999998</c:v>
                </c:pt>
                <c:pt idx="180">
                  <c:v>1537.99999999998</c:v>
                </c:pt>
                <c:pt idx="181">
                  <c:v>1538.09999999998</c:v>
                </c:pt>
                <c:pt idx="182">
                  <c:v>1538.19999999998</c:v>
                </c:pt>
                <c:pt idx="183">
                  <c:v>1538.29999999998</c:v>
                </c:pt>
                <c:pt idx="184">
                  <c:v>1538.39999999998</c:v>
                </c:pt>
                <c:pt idx="185">
                  <c:v>1538.49999999998</c:v>
                </c:pt>
                <c:pt idx="186">
                  <c:v>1538.59999999998</c:v>
                </c:pt>
                <c:pt idx="187">
                  <c:v>1538.69999999998</c:v>
                </c:pt>
                <c:pt idx="188">
                  <c:v>1538.79999999998</c:v>
                </c:pt>
                <c:pt idx="189">
                  <c:v>1538.89999999998</c:v>
                </c:pt>
                <c:pt idx="190">
                  <c:v>1538.99999999998</c:v>
                </c:pt>
                <c:pt idx="191">
                  <c:v>1539.09999999998</c:v>
                </c:pt>
                <c:pt idx="192">
                  <c:v>1539.19999999998</c:v>
                </c:pt>
                <c:pt idx="193">
                  <c:v>1539.29999999998</c:v>
                </c:pt>
                <c:pt idx="194">
                  <c:v>1539.39999999998</c:v>
                </c:pt>
                <c:pt idx="195">
                  <c:v>1539.49999999998</c:v>
                </c:pt>
                <c:pt idx="196">
                  <c:v>1539.59999999998</c:v>
                </c:pt>
                <c:pt idx="197">
                  <c:v>1539.69999999998</c:v>
                </c:pt>
                <c:pt idx="198">
                  <c:v>1539.79999999998</c:v>
                </c:pt>
                <c:pt idx="199">
                  <c:v>1539.89999999998</c:v>
                </c:pt>
                <c:pt idx="200">
                  <c:v>1539.99999999998</c:v>
                </c:pt>
                <c:pt idx="201">
                  <c:v>1540.09999999998</c:v>
                </c:pt>
                <c:pt idx="202">
                  <c:v>1540.19999999998</c:v>
                </c:pt>
                <c:pt idx="203">
                  <c:v>1540.29999999998</c:v>
                </c:pt>
                <c:pt idx="204">
                  <c:v>1540.39999999998</c:v>
                </c:pt>
                <c:pt idx="205">
                  <c:v>1540.49999999998</c:v>
                </c:pt>
                <c:pt idx="206">
                  <c:v>1540.59999999998</c:v>
                </c:pt>
                <c:pt idx="207">
                  <c:v>1540.69999999998</c:v>
                </c:pt>
                <c:pt idx="208">
                  <c:v>1540.79999999998</c:v>
                </c:pt>
                <c:pt idx="209">
                  <c:v>1540.89999999998</c:v>
                </c:pt>
                <c:pt idx="210">
                  <c:v>1540.99999999998</c:v>
                </c:pt>
                <c:pt idx="211">
                  <c:v>1541.09999999998</c:v>
                </c:pt>
                <c:pt idx="212">
                  <c:v>1541.19999999998</c:v>
                </c:pt>
                <c:pt idx="213">
                  <c:v>1541.29999999998</c:v>
                </c:pt>
                <c:pt idx="214">
                  <c:v>1541.39999999998</c:v>
                </c:pt>
                <c:pt idx="215">
                  <c:v>1541.49999999998</c:v>
                </c:pt>
                <c:pt idx="216">
                  <c:v>1541.59999999998</c:v>
                </c:pt>
                <c:pt idx="217">
                  <c:v>1541.69999999998</c:v>
                </c:pt>
                <c:pt idx="218">
                  <c:v>1541.79999999998</c:v>
                </c:pt>
                <c:pt idx="219">
                  <c:v>1541.89999999998</c:v>
                </c:pt>
                <c:pt idx="220">
                  <c:v>1541.99999999998</c:v>
                </c:pt>
                <c:pt idx="221">
                  <c:v>1542.09999999998</c:v>
                </c:pt>
                <c:pt idx="222">
                  <c:v>1542.19999999998</c:v>
                </c:pt>
                <c:pt idx="223">
                  <c:v>1542.29999999998</c:v>
                </c:pt>
                <c:pt idx="224">
                  <c:v>1542.39999999998</c:v>
                </c:pt>
                <c:pt idx="225">
                  <c:v>1542.49999999998</c:v>
                </c:pt>
                <c:pt idx="226">
                  <c:v>1542.59999999998</c:v>
                </c:pt>
                <c:pt idx="227">
                  <c:v>1542.69999999998</c:v>
                </c:pt>
                <c:pt idx="228">
                  <c:v>1542.79999999998</c:v>
                </c:pt>
                <c:pt idx="229">
                  <c:v>1542.89999999998</c:v>
                </c:pt>
                <c:pt idx="230">
                  <c:v>1542.99999999998</c:v>
                </c:pt>
                <c:pt idx="231">
                  <c:v>1543.09999999998</c:v>
                </c:pt>
                <c:pt idx="232">
                  <c:v>1543.19999999998</c:v>
                </c:pt>
                <c:pt idx="233">
                  <c:v>1543.29999999998</c:v>
                </c:pt>
                <c:pt idx="234">
                  <c:v>1543.39999999998</c:v>
                </c:pt>
                <c:pt idx="235">
                  <c:v>1543.49999999998</c:v>
                </c:pt>
                <c:pt idx="236">
                  <c:v>1543.59999999998</c:v>
                </c:pt>
                <c:pt idx="237">
                  <c:v>1543.69999999998</c:v>
                </c:pt>
                <c:pt idx="238">
                  <c:v>1543.79999999998</c:v>
                </c:pt>
                <c:pt idx="239">
                  <c:v>1543.89999999998</c:v>
                </c:pt>
                <c:pt idx="240">
                  <c:v>1543.99999999998</c:v>
                </c:pt>
                <c:pt idx="241">
                  <c:v>1544.09999999998</c:v>
                </c:pt>
                <c:pt idx="242">
                  <c:v>1544.19999999998</c:v>
                </c:pt>
                <c:pt idx="243">
                  <c:v>1544.29999999998</c:v>
                </c:pt>
                <c:pt idx="244">
                  <c:v>1544.39999999998</c:v>
                </c:pt>
                <c:pt idx="245">
                  <c:v>1544.49999999998</c:v>
                </c:pt>
                <c:pt idx="246">
                  <c:v>1544.59999999998</c:v>
                </c:pt>
                <c:pt idx="247">
                  <c:v>1544.69999999998</c:v>
                </c:pt>
                <c:pt idx="248">
                  <c:v>1544.79999999998</c:v>
                </c:pt>
                <c:pt idx="249">
                  <c:v>1544.89999999998</c:v>
                </c:pt>
                <c:pt idx="250">
                  <c:v>1544.99999999998</c:v>
                </c:pt>
                <c:pt idx="251">
                  <c:v>1545.09999999998</c:v>
                </c:pt>
                <c:pt idx="252">
                  <c:v>1545.19999999998</c:v>
                </c:pt>
                <c:pt idx="253">
                  <c:v>1545.29999999998</c:v>
                </c:pt>
                <c:pt idx="254">
                  <c:v>1545.39999999998</c:v>
                </c:pt>
                <c:pt idx="255">
                  <c:v>1545.49999999998</c:v>
                </c:pt>
                <c:pt idx="256">
                  <c:v>1545.59999999998</c:v>
                </c:pt>
                <c:pt idx="257">
                  <c:v>1545.69999999998</c:v>
                </c:pt>
                <c:pt idx="258">
                  <c:v>1545.79999999998</c:v>
                </c:pt>
                <c:pt idx="259">
                  <c:v>1545.89999999998</c:v>
                </c:pt>
                <c:pt idx="260">
                  <c:v>1545.99999999998</c:v>
                </c:pt>
                <c:pt idx="261">
                  <c:v>1546.09999999998</c:v>
                </c:pt>
                <c:pt idx="262">
                  <c:v>1546.19999999998</c:v>
                </c:pt>
                <c:pt idx="263">
                  <c:v>1546.29999999998</c:v>
                </c:pt>
                <c:pt idx="264">
                  <c:v>1546.39999999998</c:v>
                </c:pt>
                <c:pt idx="265">
                  <c:v>1546.49999999998</c:v>
                </c:pt>
                <c:pt idx="266">
                  <c:v>1546.59999999998</c:v>
                </c:pt>
                <c:pt idx="267">
                  <c:v>1546.69999999998</c:v>
                </c:pt>
                <c:pt idx="268">
                  <c:v>1546.79999999998</c:v>
                </c:pt>
                <c:pt idx="269">
                  <c:v>1546.89999999998</c:v>
                </c:pt>
                <c:pt idx="270">
                  <c:v>1546.99999999998</c:v>
                </c:pt>
                <c:pt idx="271">
                  <c:v>1547.09999999998</c:v>
                </c:pt>
                <c:pt idx="272">
                  <c:v>1547.19999999998</c:v>
                </c:pt>
                <c:pt idx="273">
                  <c:v>1547.29999999998</c:v>
                </c:pt>
                <c:pt idx="274">
                  <c:v>1547.39999999998</c:v>
                </c:pt>
                <c:pt idx="275">
                  <c:v>1547.49999999997</c:v>
                </c:pt>
                <c:pt idx="276">
                  <c:v>1547.59999999997</c:v>
                </c:pt>
                <c:pt idx="277">
                  <c:v>1547.69999999997</c:v>
                </c:pt>
                <c:pt idx="278">
                  <c:v>1547.79999999997</c:v>
                </c:pt>
                <c:pt idx="279">
                  <c:v>1547.89999999997</c:v>
                </c:pt>
                <c:pt idx="280">
                  <c:v>1547.99999999997</c:v>
                </c:pt>
                <c:pt idx="281">
                  <c:v>1548.09999999997</c:v>
                </c:pt>
                <c:pt idx="282">
                  <c:v>1548.19999999997</c:v>
                </c:pt>
                <c:pt idx="283">
                  <c:v>1548.29999999997</c:v>
                </c:pt>
                <c:pt idx="284">
                  <c:v>1548.39999999997</c:v>
                </c:pt>
                <c:pt idx="285">
                  <c:v>1548.49999999997</c:v>
                </c:pt>
                <c:pt idx="286">
                  <c:v>1548.59999999997</c:v>
                </c:pt>
                <c:pt idx="287">
                  <c:v>1548.69999999997</c:v>
                </c:pt>
                <c:pt idx="288">
                  <c:v>1548.79999999997</c:v>
                </c:pt>
                <c:pt idx="289">
                  <c:v>1548.89999999997</c:v>
                </c:pt>
                <c:pt idx="290">
                  <c:v>1548.99999999997</c:v>
                </c:pt>
                <c:pt idx="291">
                  <c:v>1549.09999999997</c:v>
                </c:pt>
                <c:pt idx="292">
                  <c:v>1549.19999999997</c:v>
                </c:pt>
                <c:pt idx="293">
                  <c:v>1549.29999999997</c:v>
                </c:pt>
                <c:pt idx="294">
                  <c:v>1549.39999999997</c:v>
                </c:pt>
                <c:pt idx="295">
                  <c:v>1549.49999999997</c:v>
                </c:pt>
                <c:pt idx="296">
                  <c:v>1549.59999999997</c:v>
                </c:pt>
                <c:pt idx="297">
                  <c:v>1549.69999999997</c:v>
                </c:pt>
                <c:pt idx="298">
                  <c:v>1549.79999999997</c:v>
                </c:pt>
                <c:pt idx="299">
                  <c:v>1549.89999999997</c:v>
                </c:pt>
                <c:pt idx="300">
                  <c:v>1549.99999999997</c:v>
                </c:pt>
                <c:pt idx="301">
                  <c:v>1550.09999999997</c:v>
                </c:pt>
                <c:pt idx="302">
                  <c:v>1550.19999999997</c:v>
                </c:pt>
                <c:pt idx="303">
                  <c:v>1550.29999999997</c:v>
                </c:pt>
                <c:pt idx="304">
                  <c:v>1550.39999999997</c:v>
                </c:pt>
                <c:pt idx="305">
                  <c:v>1550.49999999997</c:v>
                </c:pt>
                <c:pt idx="306">
                  <c:v>1550.59999999997</c:v>
                </c:pt>
                <c:pt idx="307">
                  <c:v>1550.69999999997</c:v>
                </c:pt>
                <c:pt idx="308">
                  <c:v>1550.79999999997</c:v>
                </c:pt>
                <c:pt idx="309">
                  <c:v>1550.89999999997</c:v>
                </c:pt>
                <c:pt idx="310">
                  <c:v>1550.99999999997</c:v>
                </c:pt>
                <c:pt idx="311">
                  <c:v>1551.09999999997</c:v>
                </c:pt>
                <c:pt idx="312">
                  <c:v>1551.19999999997</c:v>
                </c:pt>
                <c:pt idx="313">
                  <c:v>1551.29999999997</c:v>
                </c:pt>
                <c:pt idx="314">
                  <c:v>1551.39999999997</c:v>
                </c:pt>
                <c:pt idx="315">
                  <c:v>1551.49999999997</c:v>
                </c:pt>
                <c:pt idx="316">
                  <c:v>1551.59999999997</c:v>
                </c:pt>
                <c:pt idx="317">
                  <c:v>1551.69999999997</c:v>
                </c:pt>
                <c:pt idx="318">
                  <c:v>1551.79999999997</c:v>
                </c:pt>
                <c:pt idx="319">
                  <c:v>1551.89999999997</c:v>
                </c:pt>
                <c:pt idx="320">
                  <c:v>1551.99999999997</c:v>
                </c:pt>
                <c:pt idx="321">
                  <c:v>1552.09999999997</c:v>
                </c:pt>
                <c:pt idx="322">
                  <c:v>1552.19999999997</c:v>
                </c:pt>
                <c:pt idx="323">
                  <c:v>1552.29999999997</c:v>
                </c:pt>
                <c:pt idx="324">
                  <c:v>1552.39999999997</c:v>
                </c:pt>
                <c:pt idx="325">
                  <c:v>1552.49999999997</c:v>
                </c:pt>
                <c:pt idx="326">
                  <c:v>1552.59999999997</c:v>
                </c:pt>
                <c:pt idx="327">
                  <c:v>1552.69999999997</c:v>
                </c:pt>
                <c:pt idx="328">
                  <c:v>1552.79999999997</c:v>
                </c:pt>
                <c:pt idx="329">
                  <c:v>1552.89999999997</c:v>
                </c:pt>
                <c:pt idx="330">
                  <c:v>1552.99999999997</c:v>
                </c:pt>
                <c:pt idx="331">
                  <c:v>1553.09999999997</c:v>
                </c:pt>
                <c:pt idx="332">
                  <c:v>1553.19999999997</c:v>
                </c:pt>
                <c:pt idx="333">
                  <c:v>1553.29999999997</c:v>
                </c:pt>
                <c:pt idx="334">
                  <c:v>1553.39999999997</c:v>
                </c:pt>
                <c:pt idx="335">
                  <c:v>1553.49999999997</c:v>
                </c:pt>
                <c:pt idx="336">
                  <c:v>1553.59999999997</c:v>
                </c:pt>
                <c:pt idx="337">
                  <c:v>1553.69999999997</c:v>
                </c:pt>
                <c:pt idx="338">
                  <c:v>1553.79999999997</c:v>
                </c:pt>
                <c:pt idx="339">
                  <c:v>1553.89999999997</c:v>
                </c:pt>
                <c:pt idx="340">
                  <c:v>1553.99999999997</c:v>
                </c:pt>
                <c:pt idx="341">
                  <c:v>1554.09999999997</c:v>
                </c:pt>
                <c:pt idx="342">
                  <c:v>1554.19999999997</c:v>
                </c:pt>
                <c:pt idx="343">
                  <c:v>1554.29999999997</c:v>
                </c:pt>
                <c:pt idx="344">
                  <c:v>1554.39999999997</c:v>
                </c:pt>
                <c:pt idx="345">
                  <c:v>1554.49999999997</c:v>
                </c:pt>
                <c:pt idx="346">
                  <c:v>1554.59999999997</c:v>
                </c:pt>
                <c:pt idx="347">
                  <c:v>1554.69999999997</c:v>
                </c:pt>
                <c:pt idx="348">
                  <c:v>1554.79999999997</c:v>
                </c:pt>
                <c:pt idx="349">
                  <c:v>1554.89999999997</c:v>
                </c:pt>
                <c:pt idx="350">
                  <c:v>1554.99999999997</c:v>
                </c:pt>
                <c:pt idx="351">
                  <c:v>1555.09999999997</c:v>
                </c:pt>
                <c:pt idx="352">
                  <c:v>1555.19999999997</c:v>
                </c:pt>
                <c:pt idx="353">
                  <c:v>1555.29999999997</c:v>
                </c:pt>
                <c:pt idx="354">
                  <c:v>1555.39999999997</c:v>
                </c:pt>
                <c:pt idx="355">
                  <c:v>1555.49999999997</c:v>
                </c:pt>
                <c:pt idx="356">
                  <c:v>1555.59999999997</c:v>
                </c:pt>
                <c:pt idx="357">
                  <c:v>1555.69999999997</c:v>
                </c:pt>
                <c:pt idx="358">
                  <c:v>1555.79999999997</c:v>
                </c:pt>
                <c:pt idx="359">
                  <c:v>1555.89999999997</c:v>
                </c:pt>
                <c:pt idx="360">
                  <c:v>1555.99999999997</c:v>
                </c:pt>
                <c:pt idx="361">
                  <c:v>1556.09999999997</c:v>
                </c:pt>
                <c:pt idx="362">
                  <c:v>1556.19999999997</c:v>
                </c:pt>
                <c:pt idx="363">
                  <c:v>1556.29999999997</c:v>
                </c:pt>
                <c:pt idx="364">
                  <c:v>1556.39999999997</c:v>
                </c:pt>
                <c:pt idx="365">
                  <c:v>1556.49999999997</c:v>
                </c:pt>
                <c:pt idx="366">
                  <c:v>1556.59999999997</c:v>
                </c:pt>
                <c:pt idx="367">
                  <c:v>1556.69999999997</c:v>
                </c:pt>
                <c:pt idx="368">
                  <c:v>1556.79999999997</c:v>
                </c:pt>
                <c:pt idx="369">
                  <c:v>1556.89999999997</c:v>
                </c:pt>
                <c:pt idx="370">
                  <c:v>1556.99999999997</c:v>
                </c:pt>
                <c:pt idx="371">
                  <c:v>1557.09999999997</c:v>
                </c:pt>
                <c:pt idx="372">
                  <c:v>1557.19999999997</c:v>
                </c:pt>
                <c:pt idx="373">
                  <c:v>1557.29999999997</c:v>
                </c:pt>
                <c:pt idx="374">
                  <c:v>1557.39999999997</c:v>
                </c:pt>
                <c:pt idx="375">
                  <c:v>1557.49999999997</c:v>
                </c:pt>
                <c:pt idx="376">
                  <c:v>1557.59999999997</c:v>
                </c:pt>
                <c:pt idx="377">
                  <c:v>1557.69999999997</c:v>
                </c:pt>
                <c:pt idx="378">
                  <c:v>1557.79999999997</c:v>
                </c:pt>
                <c:pt idx="379">
                  <c:v>1557.89999999997</c:v>
                </c:pt>
                <c:pt idx="380">
                  <c:v>1557.99999999997</c:v>
                </c:pt>
                <c:pt idx="381">
                  <c:v>1558.09999999997</c:v>
                </c:pt>
                <c:pt idx="382">
                  <c:v>1558.19999999997</c:v>
                </c:pt>
                <c:pt idx="383">
                  <c:v>1558.29999999997</c:v>
                </c:pt>
                <c:pt idx="384">
                  <c:v>1558.39999999997</c:v>
                </c:pt>
                <c:pt idx="385">
                  <c:v>1558.49999999996</c:v>
                </c:pt>
                <c:pt idx="386">
                  <c:v>1558.59999999996</c:v>
                </c:pt>
                <c:pt idx="387">
                  <c:v>1558.69999999996</c:v>
                </c:pt>
                <c:pt idx="388">
                  <c:v>1558.79999999996</c:v>
                </c:pt>
                <c:pt idx="389">
                  <c:v>1558.89999999996</c:v>
                </c:pt>
                <c:pt idx="390">
                  <c:v>1558.99999999996</c:v>
                </c:pt>
                <c:pt idx="391">
                  <c:v>1559.09999999996</c:v>
                </c:pt>
                <c:pt idx="392">
                  <c:v>1559.19999999996</c:v>
                </c:pt>
                <c:pt idx="393">
                  <c:v>1559.29999999996</c:v>
                </c:pt>
                <c:pt idx="394">
                  <c:v>1559.39999999996</c:v>
                </c:pt>
                <c:pt idx="395">
                  <c:v>1559.49999999996</c:v>
                </c:pt>
                <c:pt idx="396">
                  <c:v>1559.59999999996</c:v>
                </c:pt>
                <c:pt idx="397">
                  <c:v>1559.69999999996</c:v>
                </c:pt>
                <c:pt idx="398">
                  <c:v>1559.79999999996</c:v>
                </c:pt>
                <c:pt idx="399">
                  <c:v>1559.89999999996</c:v>
                </c:pt>
                <c:pt idx="400">
                  <c:v>1559.99999999996</c:v>
                </c:pt>
                <c:pt idx="401">
                  <c:v>1560.09999999996</c:v>
                </c:pt>
                <c:pt idx="402">
                  <c:v>1560.19999999996</c:v>
                </c:pt>
                <c:pt idx="403">
                  <c:v>1560.29999999996</c:v>
                </c:pt>
                <c:pt idx="404">
                  <c:v>1560.39999999996</c:v>
                </c:pt>
                <c:pt idx="405">
                  <c:v>1560.49999999996</c:v>
                </c:pt>
                <c:pt idx="406">
                  <c:v>1560.59999999996</c:v>
                </c:pt>
                <c:pt idx="407">
                  <c:v>1560.69999999996</c:v>
                </c:pt>
                <c:pt idx="408">
                  <c:v>1560.79999999996</c:v>
                </c:pt>
                <c:pt idx="409">
                  <c:v>1560.89999999996</c:v>
                </c:pt>
                <c:pt idx="410">
                  <c:v>1560.99999999996</c:v>
                </c:pt>
                <c:pt idx="411">
                  <c:v>1561.09999999996</c:v>
                </c:pt>
                <c:pt idx="412">
                  <c:v>1561.19999999996</c:v>
                </c:pt>
                <c:pt idx="413">
                  <c:v>1561.29999999996</c:v>
                </c:pt>
                <c:pt idx="414">
                  <c:v>1561.39999999996</c:v>
                </c:pt>
                <c:pt idx="415">
                  <c:v>1561.49999999996</c:v>
                </c:pt>
                <c:pt idx="416">
                  <c:v>1561.59999999996</c:v>
                </c:pt>
                <c:pt idx="417">
                  <c:v>1561.69999999996</c:v>
                </c:pt>
                <c:pt idx="418">
                  <c:v>1561.79999999996</c:v>
                </c:pt>
                <c:pt idx="419">
                  <c:v>1561.89999999996</c:v>
                </c:pt>
                <c:pt idx="420">
                  <c:v>1561.99999999996</c:v>
                </c:pt>
                <c:pt idx="421">
                  <c:v>1562.09999999996</c:v>
                </c:pt>
                <c:pt idx="422">
                  <c:v>1562.19999999996</c:v>
                </c:pt>
                <c:pt idx="423">
                  <c:v>1562.29999999996</c:v>
                </c:pt>
                <c:pt idx="424">
                  <c:v>1562.39999999996</c:v>
                </c:pt>
                <c:pt idx="425">
                  <c:v>1562.49999999996</c:v>
                </c:pt>
                <c:pt idx="426">
                  <c:v>1562.59999999996</c:v>
                </c:pt>
                <c:pt idx="427">
                  <c:v>1562.69999999996</c:v>
                </c:pt>
                <c:pt idx="428">
                  <c:v>1562.79999999996</c:v>
                </c:pt>
                <c:pt idx="429">
                  <c:v>1562.89999999996</c:v>
                </c:pt>
                <c:pt idx="430">
                  <c:v>1562.99999999996</c:v>
                </c:pt>
                <c:pt idx="431">
                  <c:v>1563.09999999996</c:v>
                </c:pt>
                <c:pt idx="432">
                  <c:v>1563.19999999996</c:v>
                </c:pt>
                <c:pt idx="433">
                  <c:v>1563.29999999996</c:v>
                </c:pt>
                <c:pt idx="434">
                  <c:v>1563.39999999996</c:v>
                </c:pt>
                <c:pt idx="435">
                  <c:v>1563.49999999996</c:v>
                </c:pt>
                <c:pt idx="436">
                  <c:v>1563.59999999996</c:v>
                </c:pt>
                <c:pt idx="437">
                  <c:v>1563.69999999996</c:v>
                </c:pt>
                <c:pt idx="438">
                  <c:v>1563.79999999996</c:v>
                </c:pt>
                <c:pt idx="439">
                  <c:v>1563.89999999996</c:v>
                </c:pt>
                <c:pt idx="440">
                  <c:v>1563.99999999996</c:v>
                </c:pt>
                <c:pt idx="441">
                  <c:v>1564.09999999996</c:v>
                </c:pt>
                <c:pt idx="442">
                  <c:v>1564.19999999996</c:v>
                </c:pt>
                <c:pt idx="443">
                  <c:v>1564.29999999996</c:v>
                </c:pt>
                <c:pt idx="444">
                  <c:v>1564.39999999996</c:v>
                </c:pt>
                <c:pt idx="445">
                  <c:v>1564.49999999996</c:v>
                </c:pt>
                <c:pt idx="446">
                  <c:v>1564.59999999996</c:v>
                </c:pt>
                <c:pt idx="447">
                  <c:v>1564.69999999996</c:v>
                </c:pt>
                <c:pt idx="448">
                  <c:v>1564.79999999996</c:v>
                </c:pt>
                <c:pt idx="449">
                  <c:v>1564.89999999996</c:v>
                </c:pt>
                <c:pt idx="450">
                  <c:v>1564.99999999996</c:v>
                </c:pt>
                <c:pt idx="451">
                  <c:v>1565.09999999996</c:v>
                </c:pt>
                <c:pt idx="452">
                  <c:v>1565.19999999996</c:v>
                </c:pt>
                <c:pt idx="453">
                  <c:v>1565.29999999996</c:v>
                </c:pt>
                <c:pt idx="454">
                  <c:v>1565.39999999996</c:v>
                </c:pt>
                <c:pt idx="455">
                  <c:v>1565.49999999996</c:v>
                </c:pt>
                <c:pt idx="456">
                  <c:v>1565.59999999996</c:v>
                </c:pt>
                <c:pt idx="457">
                  <c:v>1565.69999999996</c:v>
                </c:pt>
                <c:pt idx="458">
                  <c:v>1565.79999999996</c:v>
                </c:pt>
                <c:pt idx="459">
                  <c:v>1565.89999999996</c:v>
                </c:pt>
                <c:pt idx="460">
                  <c:v>1565.99999999996</c:v>
                </c:pt>
                <c:pt idx="461">
                  <c:v>1566.09999999996</c:v>
                </c:pt>
                <c:pt idx="462">
                  <c:v>1566.19999999996</c:v>
                </c:pt>
                <c:pt idx="463">
                  <c:v>1566.29999999996</c:v>
                </c:pt>
                <c:pt idx="464">
                  <c:v>1566.39999999996</c:v>
                </c:pt>
                <c:pt idx="465">
                  <c:v>1566.49999999996</c:v>
                </c:pt>
                <c:pt idx="466">
                  <c:v>1566.59999999996</c:v>
                </c:pt>
                <c:pt idx="467">
                  <c:v>1566.69999999996</c:v>
                </c:pt>
                <c:pt idx="468">
                  <c:v>1566.79999999996</c:v>
                </c:pt>
                <c:pt idx="469">
                  <c:v>1566.89999999996</c:v>
                </c:pt>
                <c:pt idx="470">
                  <c:v>1566.99999999996</c:v>
                </c:pt>
                <c:pt idx="471">
                  <c:v>1567.09999999996</c:v>
                </c:pt>
                <c:pt idx="472">
                  <c:v>1567.19999999996</c:v>
                </c:pt>
                <c:pt idx="473">
                  <c:v>1567.29999999996</c:v>
                </c:pt>
                <c:pt idx="474">
                  <c:v>1567.39999999996</c:v>
                </c:pt>
                <c:pt idx="475">
                  <c:v>1567.49999999996</c:v>
                </c:pt>
                <c:pt idx="476">
                  <c:v>1567.59999999996</c:v>
                </c:pt>
                <c:pt idx="477">
                  <c:v>1567.69999999996</c:v>
                </c:pt>
                <c:pt idx="478">
                  <c:v>1567.79999999996</c:v>
                </c:pt>
                <c:pt idx="479">
                  <c:v>1567.89999999996</c:v>
                </c:pt>
                <c:pt idx="480">
                  <c:v>1567.99999999996</c:v>
                </c:pt>
                <c:pt idx="481">
                  <c:v>1568.09999999996</c:v>
                </c:pt>
                <c:pt idx="482">
                  <c:v>1568.19999999996</c:v>
                </c:pt>
                <c:pt idx="483">
                  <c:v>1568.29999999996</c:v>
                </c:pt>
                <c:pt idx="484">
                  <c:v>1568.39999999996</c:v>
                </c:pt>
                <c:pt idx="485">
                  <c:v>1568.49999999996</c:v>
                </c:pt>
                <c:pt idx="486">
                  <c:v>1568.59999999996</c:v>
                </c:pt>
                <c:pt idx="487">
                  <c:v>1568.69999999996</c:v>
                </c:pt>
                <c:pt idx="488">
                  <c:v>1568.79999999996</c:v>
                </c:pt>
                <c:pt idx="489">
                  <c:v>1568.89999999996</c:v>
                </c:pt>
                <c:pt idx="490">
                  <c:v>1568.99999999996</c:v>
                </c:pt>
                <c:pt idx="491">
                  <c:v>1569.09999999996</c:v>
                </c:pt>
                <c:pt idx="492">
                  <c:v>1569.19999999996</c:v>
                </c:pt>
                <c:pt idx="493">
                  <c:v>1569.29999999996</c:v>
                </c:pt>
                <c:pt idx="494">
                  <c:v>1569.39999999996</c:v>
                </c:pt>
                <c:pt idx="495">
                  <c:v>1569.49999999995</c:v>
                </c:pt>
                <c:pt idx="496">
                  <c:v>1569.59999999995</c:v>
                </c:pt>
                <c:pt idx="497">
                  <c:v>1569.69999999995</c:v>
                </c:pt>
                <c:pt idx="498">
                  <c:v>1569.79999999995</c:v>
                </c:pt>
                <c:pt idx="499">
                  <c:v>1569.89999999995</c:v>
                </c:pt>
                <c:pt idx="500">
                  <c:v>1569.99999999995</c:v>
                </c:pt>
                <c:pt idx="501">
                  <c:v>1570.09999999995</c:v>
                </c:pt>
                <c:pt idx="502">
                  <c:v>1570.19999999995</c:v>
                </c:pt>
                <c:pt idx="503">
                  <c:v>1570.29999999995</c:v>
                </c:pt>
                <c:pt idx="504">
                  <c:v>1570.39999999995</c:v>
                </c:pt>
                <c:pt idx="505">
                  <c:v>1570.49999999995</c:v>
                </c:pt>
                <c:pt idx="506">
                  <c:v>1570.59999999995</c:v>
                </c:pt>
                <c:pt idx="507">
                  <c:v>1570.69999999995</c:v>
                </c:pt>
                <c:pt idx="508">
                  <c:v>1570.79999999995</c:v>
                </c:pt>
                <c:pt idx="509">
                  <c:v>1570.89999999995</c:v>
                </c:pt>
                <c:pt idx="510">
                  <c:v>1570.99999999995</c:v>
                </c:pt>
                <c:pt idx="511">
                  <c:v>1571.09999999995</c:v>
                </c:pt>
                <c:pt idx="512">
                  <c:v>1571.19999999995</c:v>
                </c:pt>
                <c:pt idx="513">
                  <c:v>1571.29999999995</c:v>
                </c:pt>
                <c:pt idx="514">
                  <c:v>1571.39999999995</c:v>
                </c:pt>
                <c:pt idx="515">
                  <c:v>1571.49999999995</c:v>
                </c:pt>
                <c:pt idx="516">
                  <c:v>1571.59999999995</c:v>
                </c:pt>
                <c:pt idx="517">
                  <c:v>1571.69999999995</c:v>
                </c:pt>
                <c:pt idx="518">
                  <c:v>1571.79999999995</c:v>
                </c:pt>
                <c:pt idx="519">
                  <c:v>1571.89999999995</c:v>
                </c:pt>
                <c:pt idx="520">
                  <c:v>1571.99999999995</c:v>
                </c:pt>
                <c:pt idx="521">
                  <c:v>1572.09999999995</c:v>
                </c:pt>
                <c:pt idx="522">
                  <c:v>1572.19999999995</c:v>
                </c:pt>
                <c:pt idx="523">
                  <c:v>1572.29999999995</c:v>
                </c:pt>
                <c:pt idx="524">
                  <c:v>1572.39999999995</c:v>
                </c:pt>
                <c:pt idx="525">
                  <c:v>1572.49999999995</c:v>
                </c:pt>
                <c:pt idx="526">
                  <c:v>1572.59999999995</c:v>
                </c:pt>
                <c:pt idx="527">
                  <c:v>1572.69999999995</c:v>
                </c:pt>
                <c:pt idx="528">
                  <c:v>1572.79999999995</c:v>
                </c:pt>
                <c:pt idx="529">
                  <c:v>1572.89999999995</c:v>
                </c:pt>
                <c:pt idx="530">
                  <c:v>1572.99999999995</c:v>
                </c:pt>
                <c:pt idx="531">
                  <c:v>1573.09999999995</c:v>
                </c:pt>
                <c:pt idx="532">
                  <c:v>1573.19999999995</c:v>
                </c:pt>
                <c:pt idx="533">
                  <c:v>1573.29999999995</c:v>
                </c:pt>
                <c:pt idx="534">
                  <c:v>1573.39999999995</c:v>
                </c:pt>
                <c:pt idx="535">
                  <c:v>1573.49999999995</c:v>
                </c:pt>
                <c:pt idx="536">
                  <c:v>1573.59999999995</c:v>
                </c:pt>
                <c:pt idx="537">
                  <c:v>1573.69999999995</c:v>
                </c:pt>
                <c:pt idx="538">
                  <c:v>1573.79999999995</c:v>
                </c:pt>
                <c:pt idx="539">
                  <c:v>1573.89999999995</c:v>
                </c:pt>
                <c:pt idx="540">
                  <c:v>1573.99999999995</c:v>
                </c:pt>
                <c:pt idx="541">
                  <c:v>1574.09999999995</c:v>
                </c:pt>
                <c:pt idx="542">
                  <c:v>1574.19999999995</c:v>
                </c:pt>
                <c:pt idx="543">
                  <c:v>1574.29999999995</c:v>
                </c:pt>
                <c:pt idx="544">
                  <c:v>1574.39999999995</c:v>
                </c:pt>
                <c:pt idx="545">
                  <c:v>1574.49999999995</c:v>
                </c:pt>
                <c:pt idx="546">
                  <c:v>1574.59999999995</c:v>
                </c:pt>
                <c:pt idx="547">
                  <c:v>1574.69999999995</c:v>
                </c:pt>
                <c:pt idx="548">
                  <c:v>1574.79999999995</c:v>
                </c:pt>
                <c:pt idx="549">
                  <c:v>1574.89999999995</c:v>
                </c:pt>
                <c:pt idx="550">
                  <c:v>1574.99999999995</c:v>
                </c:pt>
                <c:pt idx="551">
                  <c:v>1575.09999999995</c:v>
                </c:pt>
                <c:pt idx="552">
                  <c:v>1575.19999999995</c:v>
                </c:pt>
                <c:pt idx="553">
                  <c:v>1575.29999999995</c:v>
                </c:pt>
                <c:pt idx="554">
                  <c:v>1575.39999999995</c:v>
                </c:pt>
                <c:pt idx="555">
                  <c:v>1575.49999999995</c:v>
                </c:pt>
                <c:pt idx="556">
                  <c:v>1575.59999999995</c:v>
                </c:pt>
                <c:pt idx="557">
                  <c:v>1575.69999999995</c:v>
                </c:pt>
                <c:pt idx="558">
                  <c:v>1575.79999999995</c:v>
                </c:pt>
                <c:pt idx="559">
                  <c:v>1575.89999999995</c:v>
                </c:pt>
                <c:pt idx="560">
                  <c:v>1575.99999999995</c:v>
                </c:pt>
                <c:pt idx="561">
                  <c:v>1576.09999999995</c:v>
                </c:pt>
                <c:pt idx="562">
                  <c:v>1576.19999999995</c:v>
                </c:pt>
                <c:pt idx="563">
                  <c:v>1576.29999999995</c:v>
                </c:pt>
                <c:pt idx="564">
                  <c:v>1576.39999999995</c:v>
                </c:pt>
                <c:pt idx="565">
                  <c:v>1576.49999999995</c:v>
                </c:pt>
                <c:pt idx="566">
                  <c:v>1576.59999999995</c:v>
                </c:pt>
                <c:pt idx="567">
                  <c:v>1576.69999999995</c:v>
                </c:pt>
                <c:pt idx="568">
                  <c:v>1576.79999999995</c:v>
                </c:pt>
                <c:pt idx="569">
                  <c:v>1576.89999999995</c:v>
                </c:pt>
                <c:pt idx="570">
                  <c:v>1576.99999999995</c:v>
                </c:pt>
                <c:pt idx="571">
                  <c:v>1577.09999999995</c:v>
                </c:pt>
                <c:pt idx="572">
                  <c:v>1577.19999999995</c:v>
                </c:pt>
                <c:pt idx="573">
                  <c:v>1577.29999999995</c:v>
                </c:pt>
                <c:pt idx="574">
                  <c:v>1577.39999999995</c:v>
                </c:pt>
                <c:pt idx="575">
                  <c:v>1577.49999999995</c:v>
                </c:pt>
                <c:pt idx="576">
                  <c:v>1577.59999999995</c:v>
                </c:pt>
                <c:pt idx="577">
                  <c:v>1577.69999999995</c:v>
                </c:pt>
                <c:pt idx="578">
                  <c:v>1577.79999999995</c:v>
                </c:pt>
                <c:pt idx="579">
                  <c:v>1577.89999999995</c:v>
                </c:pt>
                <c:pt idx="580">
                  <c:v>1577.99999999995</c:v>
                </c:pt>
                <c:pt idx="581">
                  <c:v>1578.09999999995</c:v>
                </c:pt>
                <c:pt idx="582">
                  <c:v>1578.19999999995</c:v>
                </c:pt>
                <c:pt idx="583">
                  <c:v>1578.29999999995</c:v>
                </c:pt>
                <c:pt idx="584">
                  <c:v>1578.39999999995</c:v>
                </c:pt>
                <c:pt idx="585">
                  <c:v>1578.49999999995</c:v>
                </c:pt>
                <c:pt idx="586">
                  <c:v>1578.59999999995</c:v>
                </c:pt>
                <c:pt idx="587">
                  <c:v>1578.69999999995</c:v>
                </c:pt>
                <c:pt idx="588">
                  <c:v>1578.79999999995</c:v>
                </c:pt>
                <c:pt idx="589">
                  <c:v>1578.89999999995</c:v>
                </c:pt>
                <c:pt idx="590">
                  <c:v>1578.99999999995</c:v>
                </c:pt>
                <c:pt idx="591">
                  <c:v>1579.09999999995</c:v>
                </c:pt>
                <c:pt idx="592">
                  <c:v>1579.19999999995</c:v>
                </c:pt>
                <c:pt idx="593">
                  <c:v>1579.29999999995</c:v>
                </c:pt>
                <c:pt idx="594">
                  <c:v>1579.39999999995</c:v>
                </c:pt>
                <c:pt idx="595">
                  <c:v>1579.49999999995</c:v>
                </c:pt>
                <c:pt idx="596">
                  <c:v>1579.59999999995</c:v>
                </c:pt>
                <c:pt idx="597">
                  <c:v>1579.69999999995</c:v>
                </c:pt>
                <c:pt idx="598">
                  <c:v>1579.79999999995</c:v>
                </c:pt>
                <c:pt idx="599">
                  <c:v>1579.89999999995</c:v>
                </c:pt>
                <c:pt idx="600">
                  <c:v>1579.99999999995</c:v>
                </c:pt>
                <c:pt idx="601">
                  <c:v>1580.09999999995</c:v>
                </c:pt>
                <c:pt idx="602">
                  <c:v>1580.19999999995</c:v>
                </c:pt>
                <c:pt idx="603">
                  <c:v>1580.29999999995</c:v>
                </c:pt>
                <c:pt idx="604">
                  <c:v>1580.39999999995</c:v>
                </c:pt>
                <c:pt idx="605">
                  <c:v>1580.49999999994</c:v>
                </c:pt>
                <c:pt idx="606">
                  <c:v>1580.59999999994</c:v>
                </c:pt>
                <c:pt idx="607">
                  <c:v>1580.69999999994</c:v>
                </c:pt>
                <c:pt idx="608">
                  <c:v>1580.79999999994</c:v>
                </c:pt>
                <c:pt idx="609">
                  <c:v>1580.89999999994</c:v>
                </c:pt>
                <c:pt idx="610">
                  <c:v>1580.99999999994</c:v>
                </c:pt>
                <c:pt idx="611">
                  <c:v>1581.09999999994</c:v>
                </c:pt>
                <c:pt idx="612">
                  <c:v>1581.19999999994</c:v>
                </c:pt>
                <c:pt idx="613">
                  <c:v>1581.29999999994</c:v>
                </c:pt>
                <c:pt idx="614">
                  <c:v>1581.39999999994</c:v>
                </c:pt>
                <c:pt idx="615">
                  <c:v>1581.49999999994</c:v>
                </c:pt>
                <c:pt idx="616">
                  <c:v>1581.59999999994</c:v>
                </c:pt>
                <c:pt idx="617">
                  <c:v>1581.69999999994</c:v>
                </c:pt>
                <c:pt idx="618">
                  <c:v>1581.79999999994</c:v>
                </c:pt>
                <c:pt idx="619">
                  <c:v>1581.89999999994</c:v>
                </c:pt>
                <c:pt idx="620">
                  <c:v>1581.99999999994</c:v>
                </c:pt>
                <c:pt idx="621">
                  <c:v>1582.09999999994</c:v>
                </c:pt>
                <c:pt idx="622">
                  <c:v>1582.19999999994</c:v>
                </c:pt>
                <c:pt idx="623">
                  <c:v>1582.29999999994</c:v>
                </c:pt>
                <c:pt idx="624">
                  <c:v>1582.39999999994</c:v>
                </c:pt>
                <c:pt idx="625">
                  <c:v>1582.49999999994</c:v>
                </c:pt>
                <c:pt idx="626">
                  <c:v>1582.59999999994</c:v>
                </c:pt>
                <c:pt idx="627">
                  <c:v>1582.69999999994</c:v>
                </c:pt>
                <c:pt idx="628">
                  <c:v>1582.79999999994</c:v>
                </c:pt>
                <c:pt idx="629">
                  <c:v>1582.89999999994</c:v>
                </c:pt>
                <c:pt idx="630">
                  <c:v>1582.99999999994</c:v>
                </c:pt>
                <c:pt idx="631">
                  <c:v>1583.09999999994</c:v>
                </c:pt>
                <c:pt idx="632">
                  <c:v>1583.19999999994</c:v>
                </c:pt>
                <c:pt idx="633">
                  <c:v>1583.29999999994</c:v>
                </c:pt>
                <c:pt idx="634">
                  <c:v>1583.39999999994</c:v>
                </c:pt>
                <c:pt idx="635">
                  <c:v>1583.49999999994</c:v>
                </c:pt>
                <c:pt idx="636">
                  <c:v>1583.59999999994</c:v>
                </c:pt>
                <c:pt idx="637">
                  <c:v>1583.69999999994</c:v>
                </c:pt>
                <c:pt idx="638">
                  <c:v>1583.79999999994</c:v>
                </c:pt>
                <c:pt idx="639">
                  <c:v>1583.89999999994</c:v>
                </c:pt>
                <c:pt idx="640">
                  <c:v>1583.99999999994</c:v>
                </c:pt>
                <c:pt idx="641">
                  <c:v>1584.09999999994</c:v>
                </c:pt>
                <c:pt idx="642">
                  <c:v>1584.19999999994</c:v>
                </c:pt>
                <c:pt idx="643">
                  <c:v>1584.29999999994</c:v>
                </c:pt>
                <c:pt idx="644">
                  <c:v>1584.39999999994</c:v>
                </c:pt>
                <c:pt idx="645">
                  <c:v>1584.49999999994</c:v>
                </c:pt>
                <c:pt idx="646">
                  <c:v>1584.59999999994</c:v>
                </c:pt>
                <c:pt idx="647">
                  <c:v>1584.69999999994</c:v>
                </c:pt>
                <c:pt idx="648">
                  <c:v>1584.79999999994</c:v>
                </c:pt>
                <c:pt idx="649">
                  <c:v>1584.89999999994</c:v>
                </c:pt>
                <c:pt idx="650">
                  <c:v>1584.99999999994</c:v>
                </c:pt>
                <c:pt idx="651">
                  <c:v>1585.09999999994</c:v>
                </c:pt>
                <c:pt idx="652">
                  <c:v>1585.19999999994</c:v>
                </c:pt>
                <c:pt idx="653">
                  <c:v>1585.29999999994</c:v>
                </c:pt>
                <c:pt idx="654">
                  <c:v>1585.39999999994</c:v>
                </c:pt>
                <c:pt idx="655">
                  <c:v>1585.49999999994</c:v>
                </c:pt>
                <c:pt idx="656">
                  <c:v>1585.59999999994</c:v>
                </c:pt>
                <c:pt idx="657">
                  <c:v>1585.69999999994</c:v>
                </c:pt>
                <c:pt idx="658">
                  <c:v>1585.79999999994</c:v>
                </c:pt>
                <c:pt idx="659">
                  <c:v>1585.89999999994</c:v>
                </c:pt>
                <c:pt idx="660">
                  <c:v>1585.99999999994</c:v>
                </c:pt>
                <c:pt idx="661">
                  <c:v>1586.09999999994</c:v>
                </c:pt>
                <c:pt idx="662">
                  <c:v>1586.19999999994</c:v>
                </c:pt>
                <c:pt idx="663">
                  <c:v>1586.29999999994</c:v>
                </c:pt>
                <c:pt idx="664">
                  <c:v>1586.39999999994</c:v>
                </c:pt>
                <c:pt idx="665">
                  <c:v>1586.49999999994</c:v>
                </c:pt>
                <c:pt idx="666">
                  <c:v>1586.59999999994</c:v>
                </c:pt>
                <c:pt idx="667">
                  <c:v>1586.69999999994</c:v>
                </c:pt>
                <c:pt idx="668">
                  <c:v>1586.79999999994</c:v>
                </c:pt>
                <c:pt idx="669">
                  <c:v>1586.89999999994</c:v>
                </c:pt>
                <c:pt idx="670">
                  <c:v>1586.99999999994</c:v>
                </c:pt>
                <c:pt idx="671">
                  <c:v>1587.09999999994</c:v>
                </c:pt>
                <c:pt idx="672">
                  <c:v>1587.19999999994</c:v>
                </c:pt>
                <c:pt idx="673">
                  <c:v>1587.29999999994</c:v>
                </c:pt>
                <c:pt idx="674">
                  <c:v>1587.39999999994</c:v>
                </c:pt>
                <c:pt idx="675">
                  <c:v>1587.49999999994</c:v>
                </c:pt>
                <c:pt idx="676">
                  <c:v>1587.59999999994</c:v>
                </c:pt>
                <c:pt idx="677">
                  <c:v>1587.69999999994</c:v>
                </c:pt>
                <c:pt idx="678">
                  <c:v>1587.79999999994</c:v>
                </c:pt>
                <c:pt idx="679">
                  <c:v>1587.89999999994</c:v>
                </c:pt>
                <c:pt idx="680">
                  <c:v>1587.99999999994</c:v>
                </c:pt>
                <c:pt idx="681">
                  <c:v>1588.09999999994</c:v>
                </c:pt>
                <c:pt idx="682">
                  <c:v>1588.19999999994</c:v>
                </c:pt>
                <c:pt idx="683">
                  <c:v>1588.29999999994</c:v>
                </c:pt>
                <c:pt idx="684">
                  <c:v>1588.39999999994</c:v>
                </c:pt>
                <c:pt idx="685">
                  <c:v>1588.49999999994</c:v>
                </c:pt>
                <c:pt idx="686">
                  <c:v>1588.59999999994</c:v>
                </c:pt>
                <c:pt idx="687">
                  <c:v>1588.69999999994</c:v>
                </c:pt>
                <c:pt idx="688">
                  <c:v>1588.79999999994</c:v>
                </c:pt>
                <c:pt idx="689">
                  <c:v>1588.89999999994</c:v>
                </c:pt>
                <c:pt idx="690">
                  <c:v>1588.99999999994</c:v>
                </c:pt>
                <c:pt idx="691">
                  <c:v>1589.09999999994</c:v>
                </c:pt>
                <c:pt idx="692">
                  <c:v>1589.19999999994</c:v>
                </c:pt>
                <c:pt idx="693">
                  <c:v>1589.29999999994</c:v>
                </c:pt>
                <c:pt idx="694">
                  <c:v>1589.39999999994</c:v>
                </c:pt>
                <c:pt idx="695">
                  <c:v>1589.49999999994</c:v>
                </c:pt>
                <c:pt idx="696">
                  <c:v>1589.59999999994</c:v>
                </c:pt>
                <c:pt idx="697">
                  <c:v>1589.69999999994</c:v>
                </c:pt>
                <c:pt idx="698">
                  <c:v>1589.79999999994</c:v>
                </c:pt>
                <c:pt idx="699">
                  <c:v>1589.89999999994</c:v>
                </c:pt>
                <c:pt idx="700">
                  <c:v>1589.99999999994</c:v>
                </c:pt>
                <c:pt idx="701">
                  <c:v>1590.09999999994</c:v>
                </c:pt>
                <c:pt idx="702">
                  <c:v>1590.19999999994</c:v>
                </c:pt>
                <c:pt idx="703">
                  <c:v>1590.29999999994</c:v>
                </c:pt>
                <c:pt idx="704">
                  <c:v>1590.39999999994</c:v>
                </c:pt>
                <c:pt idx="705">
                  <c:v>1590.49999999994</c:v>
                </c:pt>
                <c:pt idx="706">
                  <c:v>1590.59999999994</c:v>
                </c:pt>
                <c:pt idx="707">
                  <c:v>1590.69999999994</c:v>
                </c:pt>
                <c:pt idx="708">
                  <c:v>1590.79999999994</c:v>
                </c:pt>
                <c:pt idx="709">
                  <c:v>1590.89999999994</c:v>
                </c:pt>
                <c:pt idx="710">
                  <c:v>1590.99999999994</c:v>
                </c:pt>
                <c:pt idx="711">
                  <c:v>1591.09999999994</c:v>
                </c:pt>
                <c:pt idx="712">
                  <c:v>1591.19999999994</c:v>
                </c:pt>
                <c:pt idx="713">
                  <c:v>1591.29999999994</c:v>
                </c:pt>
                <c:pt idx="714">
                  <c:v>1591.39999999994</c:v>
                </c:pt>
                <c:pt idx="715">
                  <c:v>1591.49999999993</c:v>
                </c:pt>
                <c:pt idx="716">
                  <c:v>1591.59999999993</c:v>
                </c:pt>
                <c:pt idx="717">
                  <c:v>1591.69999999993</c:v>
                </c:pt>
                <c:pt idx="718">
                  <c:v>1591.79999999993</c:v>
                </c:pt>
                <c:pt idx="719">
                  <c:v>1591.89999999993</c:v>
                </c:pt>
                <c:pt idx="720">
                  <c:v>1591.99999999993</c:v>
                </c:pt>
                <c:pt idx="721">
                  <c:v>1592.09999999993</c:v>
                </c:pt>
                <c:pt idx="722">
                  <c:v>1592.19999999993</c:v>
                </c:pt>
                <c:pt idx="723">
                  <c:v>1592.29999999993</c:v>
                </c:pt>
                <c:pt idx="724">
                  <c:v>1592.39999999993</c:v>
                </c:pt>
                <c:pt idx="725">
                  <c:v>1592.49999999993</c:v>
                </c:pt>
                <c:pt idx="726">
                  <c:v>1592.59999999993</c:v>
                </c:pt>
                <c:pt idx="727">
                  <c:v>1592.69999999993</c:v>
                </c:pt>
                <c:pt idx="728">
                  <c:v>1592.79999999993</c:v>
                </c:pt>
                <c:pt idx="729">
                  <c:v>1592.89999999993</c:v>
                </c:pt>
                <c:pt idx="730">
                  <c:v>1592.99999999993</c:v>
                </c:pt>
                <c:pt idx="731">
                  <c:v>1593.09999999993</c:v>
                </c:pt>
                <c:pt idx="732">
                  <c:v>1593.19999999993</c:v>
                </c:pt>
                <c:pt idx="733">
                  <c:v>1593.29999999993</c:v>
                </c:pt>
                <c:pt idx="734">
                  <c:v>1593.39999999993</c:v>
                </c:pt>
                <c:pt idx="735">
                  <c:v>1593.49999999993</c:v>
                </c:pt>
                <c:pt idx="736">
                  <c:v>1593.59999999993</c:v>
                </c:pt>
                <c:pt idx="737">
                  <c:v>1593.69999999993</c:v>
                </c:pt>
                <c:pt idx="738">
                  <c:v>1593.79999999993</c:v>
                </c:pt>
                <c:pt idx="739">
                  <c:v>1593.89999999993</c:v>
                </c:pt>
                <c:pt idx="740">
                  <c:v>1593.99999999993</c:v>
                </c:pt>
                <c:pt idx="741">
                  <c:v>1594.09999999993</c:v>
                </c:pt>
                <c:pt idx="742">
                  <c:v>1594.19999999993</c:v>
                </c:pt>
                <c:pt idx="743">
                  <c:v>1594.29999999993</c:v>
                </c:pt>
                <c:pt idx="744">
                  <c:v>1594.39999999993</c:v>
                </c:pt>
                <c:pt idx="745">
                  <c:v>1594.49999999993</c:v>
                </c:pt>
                <c:pt idx="746">
                  <c:v>1594.59999999993</c:v>
                </c:pt>
                <c:pt idx="747">
                  <c:v>1594.69999999993</c:v>
                </c:pt>
                <c:pt idx="748">
                  <c:v>1594.79999999993</c:v>
                </c:pt>
                <c:pt idx="749">
                  <c:v>1594.89999999993</c:v>
                </c:pt>
                <c:pt idx="750">
                  <c:v>1594.99999999993</c:v>
                </c:pt>
                <c:pt idx="751">
                  <c:v>1595.09999999993</c:v>
                </c:pt>
                <c:pt idx="752">
                  <c:v>1595.19999999993</c:v>
                </c:pt>
                <c:pt idx="753">
                  <c:v>1595.29999999993</c:v>
                </c:pt>
                <c:pt idx="754">
                  <c:v>1595.39999999993</c:v>
                </c:pt>
                <c:pt idx="755">
                  <c:v>1595.49999999993</c:v>
                </c:pt>
                <c:pt idx="756">
                  <c:v>1595.59999999993</c:v>
                </c:pt>
                <c:pt idx="757">
                  <c:v>1595.69999999993</c:v>
                </c:pt>
                <c:pt idx="758">
                  <c:v>1595.79999999993</c:v>
                </c:pt>
                <c:pt idx="759">
                  <c:v>1595.89999999993</c:v>
                </c:pt>
                <c:pt idx="760">
                  <c:v>1595.99999999993</c:v>
                </c:pt>
                <c:pt idx="761">
                  <c:v>1596.09999999993</c:v>
                </c:pt>
                <c:pt idx="762">
                  <c:v>1596.19999999993</c:v>
                </c:pt>
                <c:pt idx="763">
                  <c:v>1596.29999999993</c:v>
                </c:pt>
                <c:pt idx="764">
                  <c:v>1596.39999999993</c:v>
                </c:pt>
                <c:pt idx="765">
                  <c:v>1596.49999999993</c:v>
                </c:pt>
                <c:pt idx="766">
                  <c:v>1596.59999999993</c:v>
                </c:pt>
                <c:pt idx="767">
                  <c:v>1596.69999999993</c:v>
                </c:pt>
                <c:pt idx="768">
                  <c:v>1596.79999999993</c:v>
                </c:pt>
                <c:pt idx="769">
                  <c:v>1596.89999999993</c:v>
                </c:pt>
                <c:pt idx="770">
                  <c:v>1596.99999999993</c:v>
                </c:pt>
                <c:pt idx="771">
                  <c:v>1597.09999999993</c:v>
                </c:pt>
                <c:pt idx="772">
                  <c:v>1597.19999999993</c:v>
                </c:pt>
                <c:pt idx="773">
                  <c:v>1597.29999999993</c:v>
                </c:pt>
                <c:pt idx="774">
                  <c:v>1597.39999999993</c:v>
                </c:pt>
                <c:pt idx="775">
                  <c:v>1597.49999999993</c:v>
                </c:pt>
                <c:pt idx="776">
                  <c:v>1597.59999999993</c:v>
                </c:pt>
                <c:pt idx="777">
                  <c:v>1597.69999999993</c:v>
                </c:pt>
                <c:pt idx="778">
                  <c:v>1597.79999999993</c:v>
                </c:pt>
                <c:pt idx="779">
                  <c:v>1597.89999999993</c:v>
                </c:pt>
                <c:pt idx="780">
                  <c:v>1597.99999999993</c:v>
                </c:pt>
                <c:pt idx="781">
                  <c:v>1598.09999999993</c:v>
                </c:pt>
                <c:pt idx="782">
                  <c:v>1598.19999999993</c:v>
                </c:pt>
                <c:pt idx="783">
                  <c:v>1598.29999999993</c:v>
                </c:pt>
                <c:pt idx="784">
                  <c:v>1598.39999999993</c:v>
                </c:pt>
                <c:pt idx="785">
                  <c:v>1598.49999999993</c:v>
                </c:pt>
                <c:pt idx="786">
                  <c:v>1598.59999999993</c:v>
                </c:pt>
                <c:pt idx="787">
                  <c:v>1598.69999999993</c:v>
                </c:pt>
                <c:pt idx="788">
                  <c:v>1598.79999999993</c:v>
                </c:pt>
                <c:pt idx="789">
                  <c:v>1598.89999999993</c:v>
                </c:pt>
                <c:pt idx="790">
                  <c:v>1598.99999999993</c:v>
                </c:pt>
                <c:pt idx="791">
                  <c:v>1599.09999999993</c:v>
                </c:pt>
                <c:pt idx="792">
                  <c:v>1599.19999999993</c:v>
                </c:pt>
                <c:pt idx="793">
                  <c:v>1599.29999999993</c:v>
                </c:pt>
                <c:pt idx="794">
                  <c:v>1599.39999999993</c:v>
                </c:pt>
                <c:pt idx="795">
                  <c:v>1599.49999999993</c:v>
                </c:pt>
                <c:pt idx="796">
                  <c:v>1599.59999999993</c:v>
                </c:pt>
                <c:pt idx="797">
                  <c:v>1599.69999999993</c:v>
                </c:pt>
                <c:pt idx="798">
                  <c:v>1599.79999999993</c:v>
                </c:pt>
                <c:pt idx="799">
                  <c:v>1599.89999999993</c:v>
                </c:pt>
                <c:pt idx="800">
                  <c:v>1599.99999999993</c:v>
                </c:pt>
                <c:pt idx="801">
                  <c:v>1600.09999999993</c:v>
                </c:pt>
                <c:pt idx="802">
                  <c:v>1600.19999999993</c:v>
                </c:pt>
                <c:pt idx="803">
                  <c:v>1600.29999999993</c:v>
                </c:pt>
                <c:pt idx="804">
                  <c:v>1600.39999999993</c:v>
                </c:pt>
                <c:pt idx="805">
                  <c:v>1600.49999999993</c:v>
                </c:pt>
                <c:pt idx="806">
                  <c:v>1600.59999999993</c:v>
                </c:pt>
                <c:pt idx="807">
                  <c:v>1600.69999999993</c:v>
                </c:pt>
                <c:pt idx="808">
                  <c:v>1600.79999999993</c:v>
                </c:pt>
                <c:pt idx="809">
                  <c:v>1600.89999999993</c:v>
                </c:pt>
                <c:pt idx="810">
                  <c:v>1600.99999999993</c:v>
                </c:pt>
                <c:pt idx="811">
                  <c:v>1601.09999999993</c:v>
                </c:pt>
                <c:pt idx="812">
                  <c:v>1601.19999999993</c:v>
                </c:pt>
                <c:pt idx="813">
                  <c:v>1601.29999999993</c:v>
                </c:pt>
                <c:pt idx="814">
                  <c:v>1601.39999999993</c:v>
                </c:pt>
                <c:pt idx="815">
                  <c:v>1601.49999999993</c:v>
                </c:pt>
                <c:pt idx="816">
                  <c:v>1601.59999999993</c:v>
                </c:pt>
                <c:pt idx="817">
                  <c:v>1601.69999999993</c:v>
                </c:pt>
                <c:pt idx="818">
                  <c:v>1601.79999999993</c:v>
                </c:pt>
                <c:pt idx="819">
                  <c:v>1601.89999999993</c:v>
                </c:pt>
                <c:pt idx="820">
                  <c:v>1601.99999999993</c:v>
                </c:pt>
                <c:pt idx="821">
                  <c:v>1602.09999999993</c:v>
                </c:pt>
                <c:pt idx="822">
                  <c:v>1602.19999999993</c:v>
                </c:pt>
                <c:pt idx="823">
                  <c:v>1602.29999999993</c:v>
                </c:pt>
                <c:pt idx="824">
                  <c:v>1602.39999999993</c:v>
                </c:pt>
                <c:pt idx="825">
                  <c:v>1602.49999999992</c:v>
                </c:pt>
                <c:pt idx="826">
                  <c:v>1602.59999999992</c:v>
                </c:pt>
                <c:pt idx="827">
                  <c:v>1602.69999999992</c:v>
                </c:pt>
                <c:pt idx="828">
                  <c:v>1602.79999999992</c:v>
                </c:pt>
                <c:pt idx="829">
                  <c:v>1602.89999999992</c:v>
                </c:pt>
                <c:pt idx="830">
                  <c:v>1602.99999999992</c:v>
                </c:pt>
                <c:pt idx="831">
                  <c:v>1603.09999999992</c:v>
                </c:pt>
                <c:pt idx="832">
                  <c:v>1603.19999999992</c:v>
                </c:pt>
                <c:pt idx="833">
                  <c:v>1603.29999999992</c:v>
                </c:pt>
                <c:pt idx="834">
                  <c:v>1603.39999999992</c:v>
                </c:pt>
                <c:pt idx="835">
                  <c:v>1603.49999999992</c:v>
                </c:pt>
                <c:pt idx="836">
                  <c:v>1603.59999999992</c:v>
                </c:pt>
                <c:pt idx="837">
                  <c:v>1603.69999999992</c:v>
                </c:pt>
                <c:pt idx="838">
                  <c:v>1603.79999999992</c:v>
                </c:pt>
                <c:pt idx="839">
                  <c:v>1603.89999999992</c:v>
                </c:pt>
                <c:pt idx="840">
                  <c:v>1603.99999999992</c:v>
                </c:pt>
                <c:pt idx="841">
                  <c:v>1604.09999999992</c:v>
                </c:pt>
                <c:pt idx="842">
                  <c:v>1604.19999999992</c:v>
                </c:pt>
                <c:pt idx="843">
                  <c:v>1604.29999999992</c:v>
                </c:pt>
                <c:pt idx="844">
                  <c:v>1604.39999999992</c:v>
                </c:pt>
                <c:pt idx="845">
                  <c:v>1604.49999999992</c:v>
                </c:pt>
                <c:pt idx="846">
                  <c:v>1604.59999999992</c:v>
                </c:pt>
                <c:pt idx="847">
                  <c:v>1604.69999999992</c:v>
                </c:pt>
                <c:pt idx="848">
                  <c:v>1604.79999999992</c:v>
                </c:pt>
                <c:pt idx="849">
                  <c:v>1604.89999999992</c:v>
                </c:pt>
                <c:pt idx="850">
                  <c:v>1604.99999999992</c:v>
                </c:pt>
                <c:pt idx="851">
                  <c:v>1605.09999999992</c:v>
                </c:pt>
                <c:pt idx="852">
                  <c:v>1605.19999999992</c:v>
                </c:pt>
                <c:pt idx="853">
                  <c:v>1605.29999999992</c:v>
                </c:pt>
                <c:pt idx="854">
                  <c:v>1605.39999999992</c:v>
                </c:pt>
                <c:pt idx="855">
                  <c:v>1605.49999999992</c:v>
                </c:pt>
                <c:pt idx="856">
                  <c:v>1605.59999999992</c:v>
                </c:pt>
                <c:pt idx="857">
                  <c:v>1605.69999999992</c:v>
                </c:pt>
                <c:pt idx="858">
                  <c:v>1605.79999999992</c:v>
                </c:pt>
                <c:pt idx="859">
                  <c:v>1605.89999999992</c:v>
                </c:pt>
                <c:pt idx="860">
                  <c:v>1605.99999999992</c:v>
                </c:pt>
                <c:pt idx="861">
                  <c:v>1606.09999999992</c:v>
                </c:pt>
                <c:pt idx="862">
                  <c:v>1606.19999999992</c:v>
                </c:pt>
                <c:pt idx="863">
                  <c:v>1606.29999999992</c:v>
                </c:pt>
                <c:pt idx="864">
                  <c:v>1606.39999999992</c:v>
                </c:pt>
                <c:pt idx="865">
                  <c:v>1606.49999999992</c:v>
                </c:pt>
                <c:pt idx="866">
                  <c:v>1606.59999999992</c:v>
                </c:pt>
                <c:pt idx="867">
                  <c:v>1606.69999999992</c:v>
                </c:pt>
                <c:pt idx="868">
                  <c:v>1606.79999999992</c:v>
                </c:pt>
                <c:pt idx="869">
                  <c:v>1606.89999999992</c:v>
                </c:pt>
                <c:pt idx="870">
                  <c:v>1606.99999999992</c:v>
                </c:pt>
                <c:pt idx="871">
                  <c:v>1607.09999999992</c:v>
                </c:pt>
                <c:pt idx="872">
                  <c:v>1607.19999999992</c:v>
                </c:pt>
                <c:pt idx="873">
                  <c:v>1607.29999999992</c:v>
                </c:pt>
                <c:pt idx="874">
                  <c:v>1607.39999999992</c:v>
                </c:pt>
                <c:pt idx="875">
                  <c:v>1607.49999999992</c:v>
                </c:pt>
                <c:pt idx="876">
                  <c:v>1607.59999999992</c:v>
                </c:pt>
                <c:pt idx="877">
                  <c:v>1607.69999999992</c:v>
                </c:pt>
                <c:pt idx="878">
                  <c:v>1607.79999999992</c:v>
                </c:pt>
                <c:pt idx="879">
                  <c:v>1607.89999999992</c:v>
                </c:pt>
                <c:pt idx="880">
                  <c:v>1607.99999999992</c:v>
                </c:pt>
                <c:pt idx="881">
                  <c:v>1608.09999999992</c:v>
                </c:pt>
                <c:pt idx="882">
                  <c:v>1608.19999999992</c:v>
                </c:pt>
                <c:pt idx="883">
                  <c:v>1608.29999999992</c:v>
                </c:pt>
                <c:pt idx="884">
                  <c:v>1608.39999999992</c:v>
                </c:pt>
                <c:pt idx="885">
                  <c:v>1608.49999999992</c:v>
                </c:pt>
                <c:pt idx="886">
                  <c:v>1608.59999999992</c:v>
                </c:pt>
                <c:pt idx="887">
                  <c:v>1608.69999999992</c:v>
                </c:pt>
                <c:pt idx="888">
                  <c:v>1608.79999999992</c:v>
                </c:pt>
                <c:pt idx="889">
                  <c:v>1608.89999999992</c:v>
                </c:pt>
                <c:pt idx="890">
                  <c:v>1608.99999999992</c:v>
                </c:pt>
                <c:pt idx="891">
                  <c:v>1609.09999999992</c:v>
                </c:pt>
                <c:pt idx="892">
                  <c:v>1609.19999999992</c:v>
                </c:pt>
                <c:pt idx="893">
                  <c:v>1609.29999999992</c:v>
                </c:pt>
                <c:pt idx="894">
                  <c:v>1609.39999999992</c:v>
                </c:pt>
                <c:pt idx="895">
                  <c:v>1609.49999999992</c:v>
                </c:pt>
                <c:pt idx="896">
                  <c:v>1609.59999999992</c:v>
                </c:pt>
                <c:pt idx="897">
                  <c:v>1609.69999999992</c:v>
                </c:pt>
                <c:pt idx="898">
                  <c:v>1609.79999999992</c:v>
                </c:pt>
                <c:pt idx="899">
                  <c:v>1609.89999999992</c:v>
                </c:pt>
                <c:pt idx="900">
                  <c:v>1609.99999999992</c:v>
                </c:pt>
                <c:pt idx="901">
                  <c:v>1610.09999999992</c:v>
                </c:pt>
                <c:pt idx="902">
                  <c:v>1610.19999999992</c:v>
                </c:pt>
                <c:pt idx="903">
                  <c:v>1610.29999999992</c:v>
                </c:pt>
                <c:pt idx="904">
                  <c:v>1610.39999999992</c:v>
                </c:pt>
                <c:pt idx="905">
                  <c:v>1610.49999999992</c:v>
                </c:pt>
                <c:pt idx="906">
                  <c:v>1610.59999999992</c:v>
                </c:pt>
                <c:pt idx="907">
                  <c:v>1610.69999999992</c:v>
                </c:pt>
                <c:pt idx="908">
                  <c:v>1610.79999999992</c:v>
                </c:pt>
                <c:pt idx="909">
                  <c:v>1610.89999999992</c:v>
                </c:pt>
                <c:pt idx="910">
                  <c:v>1610.99999999992</c:v>
                </c:pt>
                <c:pt idx="911">
                  <c:v>1611.09999999992</c:v>
                </c:pt>
                <c:pt idx="912">
                  <c:v>1611.19999999992</c:v>
                </c:pt>
                <c:pt idx="913">
                  <c:v>1611.29999999992</c:v>
                </c:pt>
                <c:pt idx="914">
                  <c:v>1611.39999999992</c:v>
                </c:pt>
                <c:pt idx="915">
                  <c:v>1611.49999999992</c:v>
                </c:pt>
                <c:pt idx="916">
                  <c:v>1611.59999999992</c:v>
                </c:pt>
                <c:pt idx="917">
                  <c:v>1611.69999999992</c:v>
                </c:pt>
                <c:pt idx="918">
                  <c:v>1611.79999999992</c:v>
                </c:pt>
                <c:pt idx="919">
                  <c:v>1611.89999999992</c:v>
                </c:pt>
                <c:pt idx="920">
                  <c:v>1611.99999999992</c:v>
                </c:pt>
                <c:pt idx="921">
                  <c:v>1612.09999999992</c:v>
                </c:pt>
                <c:pt idx="922">
                  <c:v>1612.19999999992</c:v>
                </c:pt>
                <c:pt idx="923">
                  <c:v>1612.29999999992</c:v>
                </c:pt>
                <c:pt idx="924">
                  <c:v>1612.39999999992</c:v>
                </c:pt>
                <c:pt idx="925">
                  <c:v>1612.49999999992</c:v>
                </c:pt>
                <c:pt idx="926">
                  <c:v>1612.59999999992</c:v>
                </c:pt>
                <c:pt idx="927">
                  <c:v>1612.69999999992</c:v>
                </c:pt>
                <c:pt idx="928">
                  <c:v>1612.79999999992</c:v>
                </c:pt>
                <c:pt idx="929">
                  <c:v>1612.89999999992</c:v>
                </c:pt>
                <c:pt idx="930">
                  <c:v>1612.99999999992</c:v>
                </c:pt>
                <c:pt idx="931">
                  <c:v>1613.09999999992</c:v>
                </c:pt>
                <c:pt idx="932">
                  <c:v>1613.19999999992</c:v>
                </c:pt>
                <c:pt idx="933">
                  <c:v>1613.29999999992</c:v>
                </c:pt>
                <c:pt idx="934">
                  <c:v>1613.39999999992</c:v>
                </c:pt>
                <c:pt idx="935">
                  <c:v>1613.49999999991</c:v>
                </c:pt>
                <c:pt idx="936">
                  <c:v>1613.59999999991</c:v>
                </c:pt>
                <c:pt idx="937">
                  <c:v>1613.69999999991</c:v>
                </c:pt>
                <c:pt idx="938">
                  <c:v>1613.79999999991</c:v>
                </c:pt>
                <c:pt idx="939">
                  <c:v>1613.89999999991</c:v>
                </c:pt>
                <c:pt idx="940">
                  <c:v>1613.99999999991</c:v>
                </c:pt>
                <c:pt idx="941">
                  <c:v>1614.09999999991</c:v>
                </c:pt>
                <c:pt idx="942">
                  <c:v>1614.19999999991</c:v>
                </c:pt>
                <c:pt idx="943">
                  <c:v>1614.29999999991</c:v>
                </c:pt>
                <c:pt idx="944">
                  <c:v>1614.39999999991</c:v>
                </c:pt>
                <c:pt idx="945">
                  <c:v>1614.49999999991</c:v>
                </c:pt>
                <c:pt idx="946">
                  <c:v>1614.59999999991</c:v>
                </c:pt>
                <c:pt idx="947">
                  <c:v>1614.69999999991</c:v>
                </c:pt>
                <c:pt idx="948">
                  <c:v>1614.79999999991</c:v>
                </c:pt>
                <c:pt idx="949">
                  <c:v>1614.89999999991</c:v>
                </c:pt>
                <c:pt idx="950">
                  <c:v>1614.99999999991</c:v>
                </c:pt>
                <c:pt idx="951">
                  <c:v>1615.09999999991</c:v>
                </c:pt>
                <c:pt idx="952">
                  <c:v>1615.19999999991</c:v>
                </c:pt>
                <c:pt idx="953">
                  <c:v>1615.29999999991</c:v>
                </c:pt>
                <c:pt idx="954">
                  <c:v>1615.39999999991</c:v>
                </c:pt>
                <c:pt idx="955">
                  <c:v>1615.49999999991</c:v>
                </c:pt>
                <c:pt idx="956">
                  <c:v>1615.59999999991</c:v>
                </c:pt>
                <c:pt idx="957">
                  <c:v>1615.69999999991</c:v>
                </c:pt>
                <c:pt idx="958">
                  <c:v>1615.79999999991</c:v>
                </c:pt>
                <c:pt idx="959">
                  <c:v>1615.89999999991</c:v>
                </c:pt>
                <c:pt idx="960">
                  <c:v>1615.99999999991</c:v>
                </c:pt>
                <c:pt idx="961">
                  <c:v>1616.09999999991</c:v>
                </c:pt>
                <c:pt idx="962">
                  <c:v>1616.19999999991</c:v>
                </c:pt>
                <c:pt idx="963">
                  <c:v>1616.29999999991</c:v>
                </c:pt>
                <c:pt idx="964">
                  <c:v>1616.39999999991</c:v>
                </c:pt>
                <c:pt idx="965">
                  <c:v>1616.49999999991</c:v>
                </c:pt>
                <c:pt idx="966">
                  <c:v>1616.59999999991</c:v>
                </c:pt>
                <c:pt idx="967">
                  <c:v>1616.69999999991</c:v>
                </c:pt>
                <c:pt idx="968">
                  <c:v>1616.79999999991</c:v>
                </c:pt>
                <c:pt idx="969">
                  <c:v>1616.89999999991</c:v>
                </c:pt>
                <c:pt idx="970">
                  <c:v>1616.99999999991</c:v>
                </c:pt>
                <c:pt idx="971">
                  <c:v>1617.09999999991</c:v>
                </c:pt>
                <c:pt idx="972">
                  <c:v>1617.19999999991</c:v>
                </c:pt>
                <c:pt idx="973">
                  <c:v>1617.29999999991</c:v>
                </c:pt>
                <c:pt idx="974">
                  <c:v>1617.39999999991</c:v>
                </c:pt>
                <c:pt idx="975">
                  <c:v>1617.49999999991</c:v>
                </c:pt>
                <c:pt idx="976">
                  <c:v>1617.59999999991</c:v>
                </c:pt>
                <c:pt idx="977">
                  <c:v>1617.69999999991</c:v>
                </c:pt>
                <c:pt idx="978">
                  <c:v>1617.79999999991</c:v>
                </c:pt>
                <c:pt idx="979">
                  <c:v>1617.89999999991</c:v>
                </c:pt>
                <c:pt idx="980">
                  <c:v>1617.99999999991</c:v>
                </c:pt>
                <c:pt idx="981">
                  <c:v>1618.09999999991</c:v>
                </c:pt>
                <c:pt idx="982">
                  <c:v>1618.19999999991</c:v>
                </c:pt>
                <c:pt idx="983">
                  <c:v>1618.29999999991</c:v>
                </c:pt>
                <c:pt idx="984">
                  <c:v>1618.39999999991</c:v>
                </c:pt>
                <c:pt idx="985">
                  <c:v>1618.49999999991</c:v>
                </c:pt>
                <c:pt idx="986">
                  <c:v>1618.59999999991</c:v>
                </c:pt>
                <c:pt idx="987">
                  <c:v>1618.69999999991</c:v>
                </c:pt>
                <c:pt idx="988">
                  <c:v>1618.79999999991</c:v>
                </c:pt>
                <c:pt idx="989">
                  <c:v>1618.89999999991</c:v>
                </c:pt>
                <c:pt idx="990">
                  <c:v>1618.99999999991</c:v>
                </c:pt>
                <c:pt idx="991">
                  <c:v>1619.09999999991</c:v>
                </c:pt>
                <c:pt idx="992">
                  <c:v>1619.19999999991</c:v>
                </c:pt>
                <c:pt idx="993">
                  <c:v>1619.29999999991</c:v>
                </c:pt>
                <c:pt idx="994">
                  <c:v>1619.39999999991</c:v>
                </c:pt>
                <c:pt idx="995">
                  <c:v>1619.49999999991</c:v>
                </c:pt>
                <c:pt idx="996">
                  <c:v>1619.59999999991</c:v>
                </c:pt>
                <c:pt idx="997">
                  <c:v>1619.69999999991</c:v>
                </c:pt>
                <c:pt idx="998">
                  <c:v>1619.79999999991</c:v>
                </c:pt>
                <c:pt idx="999">
                  <c:v>1619.89999999991</c:v>
                </c:pt>
                <c:pt idx="1000">
                  <c:v>1619.99999999991</c:v>
                </c:pt>
              </c:numCache>
            </c:numRef>
          </c:cat>
          <c:val>
            <c:numRef>
              <c:f>LossValues!$B$3:$B$1003</c:f>
              <c:numCache>
                <c:ptCount val="1001"/>
                <c:pt idx="0">
                  <c:v>51.05248091698612</c:v>
                </c:pt>
                <c:pt idx="1">
                  <c:v>50.94768298646987</c:v>
                </c:pt>
                <c:pt idx="2">
                  <c:v>50.84104255069591</c:v>
                </c:pt>
                <c:pt idx="3">
                  <c:v>50.7325142022032</c:v>
                </c:pt>
                <c:pt idx="4">
                  <c:v>50.62205056937144</c:v>
                </c:pt>
                <c:pt idx="5">
                  <c:v>50.509602203597495</c:v>
                </c:pt>
                <c:pt idx="6">
                  <c:v>50.39511745820762</c:v>
                </c:pt>
                <c:pt idx="7">
                  <c:v>50.27854235837602</c:v>
                </c:pt>
                <c:pt idx="8">
                  <c:v>50.15982046123288</c:v>
                </c:pt>
                <c:pt idx="9">
                  <c:v>50.038892705260736</c:v>
                </c:pt>
                <c:pt idx="10">
                  <c:v>49.915697247983736</c:v>
                </c:pt>
                <c:pt idx="11">
                  <c:v>49.79016929083714</c:v>
                </c:pt>
                <c:pt idx="12">
                  <c:v>49.662240889985384</c:v>
                </c:pt>
                <c:pt idx="13">
                  <c:v>49.531840751716786</c:v>
                </c:pt>
                <c:pt idx="14">
                  <c:v>49.39889401087298</c:v>
                </c:pt>
                <c:pt idx="15">
                  <c:v>49.26332199061075</c:v>
                </c:pt>
                <c:pt idx="16">
                  <c:v>49.12504194156263</c:v>
                </c:pt>
                <c:pt idx="17">
                  <c:v>48.98396675825272</c:v>
                </c:pt>
                <c:pt idx="18">
                  <c:v>48.840004670338416</c:v>
                </c:pt>
                <c:pt idx="19">
                  <c:v>48.69305890594908</c:v>
                </c:pt>
                <c:pt idx="20">
                  <c:v>48.543027324047465</c:v>
                </c:pt>
                <c:pt idx="21">
                  <c:v>48.389802012318995</c:v>
                </c:pt>
                <c:pt idx="22">
                  <c:v>48.23326884664675</c:v>
                </c:pt>
                <c:pt idx="23">
                  <c:v>48.07330700767981</c:v>
                </c:pt>
                <c:pt idx="24">
                  <c:v>47.90978844937626</c:v>
                </c:pt>
                <c:pt idx="25">
                  <c:v>47.742577313691605</c:v>
                </c:pt>
                <c:pt idx="26">
                  <c:v>47.57152928471554</c:v>
                </c:pt>
                <c:pt idx="27">
                  <c:v>47.39649087459195</c:v>
                </c:pt>
                <c:pt idx="28">
                  <c:v>47.217298632388406</c:v>
                </c:pt>
                <c:pt idx="29">
                  <c:v>47.0337782657122</c:v>
                </c:pt>
                <c:pt idx="30">
                  <c:v>46.845743663277574</c:v>
                </c:pt>
                <c:pt idx="31">
                  <c:v>46.65299580469711</c:v>
                </c:pt>
                <c:pt idx="32">
                  <c:v>46.45532154153077</c:v>
                </c:pt>
                <c:pt idx="33">
                  <c:v>46.252492230896635</c:v>
                </c:pt>
                <c:pt idx="34">
                  <c:v>46.04426219971452</c:v>
                </c:pt>
                <c:pt idx="35">
                  <c:v>45.830367013757495</c:v>
                </c:pt>
                <c:pt idx="36">
                  <c:v>45.61052152095446</c:v>
                </c:pt>
                <c:pt idx="37">
                  <c:v>45.38441763267294</c:v>
                </c:pt>
                <c:pt idx="38">
                  <c:v>45.15172179972243</c:v>
                </c:pt>
                <c:pt idx="39">
                  <c:v>44.91207213123061</c:v>
                </c:pt>
                <c:pt idx="40">
                  <c:v>44.66507509401338</c:v>
                </c:pt>
                <c:pt idx="41">
                  <c:v>44.41030171691053</c:v>
                </c:pt>
                <c:pt idx="42">
                  <c:v>44.147283208256866</c:v>
                </c:pt>
                <c:pt idx="43">
                  <c:v>43.87550587411924</c:v>
                </c:pt>
                <c:pt idx="44">
                  <c:v>43.59440519898942</c:v>
                </c:pt>
                <c:pt idx="45">
                  <c:v>43.30335891766406</c:v>
                </c:pt>
                <c:pt idx="46">
                  <c:v>43.0016788646714</c:v>
                </c:pt>
                <c:pt idx="47">
                  <c:v>42.68860133294516</c:v>
                </c:pt>
                <c:pt idx="48">
                  <c:v>42.36327560210483</c:v>
                </c:pt>
                <c:pt idx="49">
                  <c:v>42.02475020284143</c:v>
                </c:pt>
                <c:pt idx="50">
                  <c:v>41.67195635924955</c:v>
                </c:pt>
                <c:pt idx="51">
                  <c:v>41.303687883417</c:v>
                </c:pt>
                <c:pt idx="52">
                  <c:v>40.918576569208305</c:v>
                </c:pt>
                <c:pt idx="53">
                  <c:v>40.51506181935453</c:v>
                </c:pt>
                <c:pt idx="54">
                  <c:v>40.09135280414084</c:v>
                </c:pt>
                <c:pt idx="55">
                  <c:v>39.64538083382589</c:v>
                </c:pt>
                <c:pt idx="56">
                  <c:v>39.17473874135191</c:v>
                </c:pt>
                <c:pt idx="57">
                  <c:v>38.67660277897353</c:v>
                </c:pt>
                <c:pt idx="58">
                  <c:v>38.14763060291665</c:v>
                </c:pt>
                <c:pt idx="59">
                  <c:v>37.58382598731753</c:v>
                </c:pt>
                <c:pt idx="60">
                  <c:v>36.98035633459067</c:v>
                </c:pt>
                <c:pt idx="61">
                  <c:v>36.33130173020595</c:v>
                </c:pt>
                <c:pt idx="62">
                  <c:v>35.6293022180598</c:v>
                </c:pt>
                <c:pt idx="63">
                  <c:v>34.86504936911014</c:v>
                </c:pt>
                <c:pt idx="64">
                  <c:v>34.026531636936426</c:v>
                </c:pt>
                <c:pt idx="65">
                  <c:v>33.09787500128056</c:v>
                </c:pt>
                <c:pt idx="66">
                  <c:v>32.057486973864535</c:v>
                </c:pt>
                <c:pt idx="67">
                  <c:v>30.874932589171017</c:v>
                </c:pt>
                <c:pt idx="68">
                  <c:v>29.505337038327482</c:v>
                </c:pt>
                <c:pt idx="69">
                  <c:v>27.878519017269042</c:v>
                </c:pt>
                <c:pt idx="70">
                  <c:v>25.875506375553286</c:v>
                </c:pt>
                <c:pt idx="71">
                  <c:v>23.26946021943213</c:v>
                </c:pt>
                <c:pt idx="72">
                  <c:v>19.537593313072342</c:v>
                </c:pt>
                <c:pt idx="73">
                  <c:v>12.93888056874293</c:v>
                </c:pt>
                <c:pt idx="74">
                  <c:v>2.0877548045753707</c:v>
                </c:pt>
                <c:pt idx="75">
                  <c:v>15.528438613843301</c:v>
                </c:pt>
                <c:pt idx="76">
                  <c:v>20.861324021845338</c:v>
                </c:pt>
                <c:pt idx="77">
                  <c:v>24.153734763434276</c:v>
                </c:pt>
                <c:pt idx="78">
                  <c:v>26.53761312078884</c:v>
                </c:pt>
                <c:pt idx="79">
                  <c:v>28.40642235580336</c:v>
                </c:pt>
                <c:pt idx="80">
                  <c:v>29.943234856251927</c:v>
                </c:pt>
                <c:pt idx="81">
                  <c:v>31.24814444715914</c:v>
                </c:pt>
                <c:pt idx="82">
                  <c:v>32.381861147534934</c:v>
                </c:pt>
                <c:pt idx="83">
                  <c:v>33.38398728919708</c:v>
                </c:pt>
                <c:pt idx="84">
                  <c:v>34.28179023513835</c:v>
                </c:pt>
                <c:pt idx="85">
                  <c:v>35.094844952792016</c:v>
                </c:pt>
                <c:pt idx="86">
                  <c:v>35.8376796224806</c:v>
                </c:pt>
                <c:pt idx="87">
                  <c:v>36.521373650212055</c:v>
                </c:pt>
                <c:pt idx="88">
                  <c:v>37.15456944668938</c:v>
                </c:pt>
                <c:pt idx="89">
                  <c:v>37.744138452897914</c:v>
                </c:pt>
                <c:pt idx="90">
                  <c:v>38.29563414962986</c:v>
                </c:pt>
                <c:pt idx="91">
                  <c:v>38.81360890296675</c:v>
                </c:pt>
                <c:pt idx="92">
                  <c:v>39.30184098040526</c:v>
                </c:pt>
                <c:pt idx="93">
                  <c:v>39.7635006625695</c:v>
                </c:pt>
                <c:pt idx="94">
                  <c:v>40.201274061636965</c:v>
                </c:pt>
                <c:pt idx="95">
                  <c:v>40.617456943431705</c:v>
                </c:pt>
                <c:pt idx="96">
                  <c:v>41.0140268713161</c:v>
                </c:pt>
                <c:pt idx="97">
                  <c:v>41.39269941754104</c:v>
                </c:pt>
                <c:pt idx="98">
                  <c:v>41.75497248608592</c:v>
                </c:pt>
                <c:pt idx="99">
                  <c:v>42.102161642031874</c:v>
                </c:pt>
                <c:pt idx="100">
                  <c:v>42.43542855199114</c:v>
                </c:pt>
                <c:pt idx="101">
                  <c:v>42.755804087168094</c:v>
                </c:pt>
                <c:pt idx="102">
                  <c:v>43.06420724759435</c:v>
                </c:pt>
                <c:pt idx="103">
                  <c:v>43.36146078295573</c:v>
                </c:pt>
                <c:pt idx="104">
                  <c:v>43.64830417868071</c:v>
                </c:pt>
                <c:pt idx="105">
                  <c:v>43.92540452316887</c:v>
                </c:pt>
                <c:pt idx="106">
                  <c:v>44.1933656579495</c:v>
                </c:pt>
                <c:pt idx="107">
                  <c:v>44.452735926366536</c:v>
                </c:pt>
                <c:pt idx="108">
                  <c:v>44.704014770726566</c:v>
                </c:pt>
                <c:pt idx="109">
                  <c:v>44.947658377360526</c:v>
                </c:pt>
                <c:pt idx="110">
                  <c:v>45.184084529841144</c:v>
                </c:pt>
                <c:pt idx="111">
                  <c:v>45.4136768000334</c:v>
                </c:pt>
                <c:pt idx="112">
                  <c:v>45.636788182493724</c:v>
                </c:pt>
                <c:pt idx="113">
                  <c:v>45.853744258663546</c:v>
                </c:pt>
                <c:pt idx="114">
                  <c:v>46.064845962005805</c:v>
                </c:pt>
                <c:pt idx="115">
                  <c:v>46.27037200299575</c:v>
                </c:pt>
                <c:pt idx="116">
                  <c:v>46.47058100297714</c:v>
                </c:pt>
                <c:pt idx="117">
                  <c:v>46.66571337783519</c:v>
                </c:pt>
                <c:pt idx="118">
                  <c:v>46.855993005883356</c:v>
                </c:pt>
                <c:pt idx="119">
                  <c:v>47.04162870896805</c:v>
                </c:pt>
                <c:pt idx="120">
                  <c:v>47.222815571330436</c:v>
                </c:pt>
                <c:pt idx="121">
                  <c:v>47.39973611711024</c:v>
                </c:pt>
                <c:pt idx="122">
                  <c:v>47.5725613642756</c:v>
                </c:pt>
                <c:pt idx="123">
                  <c:v>47.74145177023118</c:v>
                </c:pt>
                <c:pt idx="124">
                  <c:v>47.90655808219513</c:v>
                </c:pt>
                <c:pt idx="125">
                  <c:v>48.06802210361816</c:v>
                </c:pt>
                <c:pt idx="126">
                  <c:v>48.225977386408225</c:v>
                </c:pt>
                <c:pt idx="127">
                  <c:v>48.38054985741004</c:v>
                </c:pt>
                <c:pt idx="128">
                  <c:v>48.5318583864936</c:v>
                </c:pt>
                <c:pt idx="129">
                  <c:v>48.680015302665296</c:v>
                </c:pt>
                <c:pt idx="130">
                  <c:v>48.82512686380107</c:v>
                </c:pt>
                <c:pt idx="131">
                  <c:v>48.967293684918126</c:v>
                </c:pt>
                <c:pt idx="132">
                  <c:v>49.10661112929917</c:v>
                </c:pt>
                <c:pt idx="133">
                  <c:v>49.243169666265715</c:v>
                </c:pt>
                <c:pt idx="134">
                  <c:v>49.377055198962914</c:v>
                </c:pt>
                <c:pt idx="135">
                  <c:v>49.50834936511377</c:v>
                </c:pt>
                <c:pt idx="136">
                  <c:v>49.63712981338054</c:v>
                </c:pt>
                <c:pt idx="137">
                  <c:v>49.763470457665775</c:v>
                </c:pt>
                <c:pt idx="138">
                  <c:v>49.8874417114323</c:v>
                </c:pt>
                <c:pt idx="139">
                  <c:v>50.009110703899225</c:v>
                </c:pt>
                <c:pt idx="140">
                  <c:v>50.12854147976619</c:v>
                </c:pt>
                <c:pt idx="141">
                  <c:v>50.24579518395399</c:v>
                </c:pt>
                <c:pt idx="142">
                  <c:v>50.36093023268505</c:v>
                </c:pt>
                <c:pt idx="143">
                  <c:v>50.474002472100146</c:v>
                </c:pt>
                <c:pt idx="144">
                  <c:v>50.58506532548719</c:v>
                </c:pt>
                <c:pt idx="145">
                  <c:v>50.69416993008268</c:v>
                </c:pt>
                <c:pt idx="146">
                  <c:v>50.80136526432712</c:v>
                </c:pt>
                <c:pt idx="147">
                  <c:v>50.9066982663565</c:v>
                </c:pt>
                <c:pt idx="148">
                  <c:v>51.01021394444452</c:v>
                </c:pt>
                <c:pt idx="149">
                  <c:v>51.11195548004773</c:v>
                </c:pt>
                <c:pt idx="150">
                  <c:v>51.211964324031534</c:v>
                </c:pt>
                <c:pt idx="151">
                  <c:v>51.310280286619246</c:v>
                </c:pt>
                <c:pt idx="152">
                  <c:v>51.406941621543</c:v>
                </c:pt>
                <c:pt idx="153">
                  <c:v>51.50198510484097</c:v>
                </c:pt>
                <c:pt idx="154">
                  <c:v>51.59544610870701</c:v>
                </c:pt>
                <c:pt idx="155">
                  <c:v>51.68735867075312</c:v>
                </c:pt>
                <c:pt idx="156">
                  <c:v>51.77775555903143</c:v>
                </c:pt>
                <c:pt idx="157">
                  <c:v>51.866668333115086</c:v>
                </c:pt>
                <c:pt idx="158">
                  <c:v>51.95412740152492</c:v>
                </c:pt>
                <c:pt idx="159">
                  <c:v>52.04016207576176</c:v>
                </c:pt>
                <c:pt idx="160">
                  <c:v>52.12480062117642</c:v>
                </c:pt>
                <c:pt idx="161">
                  <c:v>52.2080703049048</c:v>
                </c:pt>
                <c:pt idx="162">
                  <c:v>52.28999744106006</c:v>
                </c:pt>
                <c:pt idx="163">
                  <c:v>52.37060743337395</c:v>
                </c:pt>
                <c:pt idx="164">
                  <c:v>52.449924815454885</c:v>
                </c:pt>
                <c:pt idx="165">
                  <c:v>52.52797328881287</c:v>
                </c:pt>
                <c:pt idx="166">
                  <c:v>52.604775758845165</c:v>
                </c:pt>
                <c:pt idx="167">
                  <c:v>52.680354368797566</c:v>
                </c:pt>
                <c:pt idx="168">
                  <c:v>52.7547305319837</c:v>
                </c:pt>
                <c:pt idx="169">
                  <c:v>52.82792496226218</c:v>
                </c:pt>
                <c:pt idx="170">
                  <c:v>52.89995770292036</c:v>
                </c:pt>
                <c:pt idx="171">
                  <c:v>52.97084815406116</c:v>
                </c:pt>
                <c:pt idx="172">
                  <c:v>53.04061509858252</c:v>
                </c:pt>
                <c:pt idx="173">
                  <c:v>53.109276726833734</c:v>
                </c:pt>
                <c:pt idx="174">
                  <c:v>53.17685066003172</c:v>
                </c:pt>
                <c:pt idx="175">
                  <c:v>53.24335397250785</c:v>
                </c:pt>
                <c:pt idx="176">
                  <c:v>53.30880321285578</c:v>
                </c:pt>
                <c:pt idx="177">
                  <c:v>53.37321442404392</c:v>
                </c:pt>
                <c:pt idx="178">
                  <c:v>53.43660316255222</c:v>
                </c:pt>
                <c:pt idx="179">
                  <c:v>53.49898451659101</c:v>
                </c:pt>
                <c:pt idx="180">
                  <c:v>53.56037312344916</c:v>
                </c:pt>
                <c:pt idx="181">
                  <c:v>53.62078318602733</c:v>
                </c:pt>
                <c:pt idx="182">
                  <c:v>53.68022848859469</c:v>
                </c:pt>
                <c:pt idx="183">
                  <c:v>53.738722411816475</c:v>
                </c:pt>
                <c:pt idx="184">
                  <c:v>53.796277947091355</c:v>
                </c:pt>
                <c:pt idx="185">
                  <c:v>53.852907710232955</c:v>
                </c:pt>
                <c:pt idx="186">
                  <c:v>53.908623954535884</c:v>
                </c:pt>
                <c:pt idx="187">
                  <c:v>53.96343858325376</c:v>
                </c:pt>
                <c:pt idx="188">
                  <c:v>54.01736316152284</c:v>
                </c:pt>
                <c:pt idx="189">
                  <c:v>54.07040892776109</c:v>
                </c:pt>
                <c:pt idx="190">
                  <c:v>54.12258680456611</c:v>
                </c:pt>
                <c:pt idx="191">
                  <c:v>54.173907409141925</c:v>
                </c:pt>
                <c:pt idx="192">
                  <c:v>54.22438106327501</c:v>
                </c:pt>
                <c:pt idx="193">
                  <c:v>54.27401780288406</c:v>
                </c:pt>
                <c:pt idx="194">
                  <c:v>54.322827387164914</c:v>
                </c:pt>
                <c:pt idx="195">
                  <c:v>54.370819307348555</c:v>
                </c:pt>
                <c:pt idx="196">
                  <c:v>54.418002795094615</c:v>
                </c:pt>
                <c:pt idx="197">
                  <c:v>54.46438683053404</c:v>
                </c:pt>
                <c:pt idx="198">
                  <c:v>54.50998014998084</c:v>
                </c:pt>
                <c:pt idx="199">
                  <c:v>54.554791253328</c:v>
                </c:pt>
                <c:pt idx="200">
                  <c:v>54.598828411140595</c:v>
                </c:pt>
                <c:pt idx="201">
                  <c:v>54.64209967146409</c:v>
                </c:pt>
                <c:pt idx="202">
                  <c:v>54.6846128663566</c:v>
                </c:pt>
                <c:pt idx="203">
                  <c:v>54.72637561816117</c:v>
                </c:pt>
                <c:pt idx="204">
                  <c:v>54.76739534552907</c:v>
                </c:pt>
                <c:pt idx="205">
                  <c:v>54.80767926920386</c:v>
                </c:pt>
                <c:pt idx="206">
                  <c:v>54.84723441757943</c:v>
                </c:pt>
                <c:pt idx="207">
                  <c:v>54.88606763204045</c:v>
                </c:pt>
                <c:pt idx="208">
                  <c:v>54.92418557209433</c:v>
                </c:pt>
                <c:pt idx="209">
                  <c:v>54.96159472030645</c:v>
                </c:pt>
                <c:pt idx="210">
                  <c:v>54.99830138704337</c:v>
                </c:pt>
                <c:pt idx="211">
                  <c:v>55.03431171503603</c:v>
                </c:pt>
                <c:pt idx="212">
                  <c:v>55.06963168376775</c:v>
                </c:pt>
                <c:pt idx="213">
                  <c:v>55.10426711369567</c:v>
                </c:pt>
                <c:pt idx="214">
                  <c:v>55.13822367031313</c:v>
                </c:pt>
                <c:pt idx="215">
                  <c:v>55.171506868058124</c:v>
                </c:pt>
                <c:pt idx="216">
                  <c:v>55.20412207407504</c:v>
                </c:pt>
                <c:pt idx="217">
                  <c:v>55.236074511836264</c:v>
                </c:pt>
                <c:pt idx="218">
                  <c:v>55.26736926462697</c:v>
                </c:pt>
                <c:pt idx="219">
                  <c:v>55.29801127890207</c:v>
                </c:pt>
                <c:pt idx="220">
                  <c:v>55.32800536751676</c:v>
                </c:pt>
                <c:pt idx="221">
                  <c:v>55.357356212838326</c:v>
                </c:pt>
                <c:pt idx="222">
                  <c:v>55.386068369742354</c:v>
                </c:pt>
                <c:pt idx="223">
                  <c:v>55.4141462684978</c:v>
                </c:pt>
                <c:pt idx="224">
                  <c:v>55.441594217546594</c:v>
                </c:pt>
                <c:pt idx="225">
                  <c:v>55.46841640617916</c:v>
                </c:pt>
                <c:pt idx="226">
                  <c:v>55.49461690711261</c:v>
                </c:pt>
                <c:pt idx="227">
                  <c:v>55.520199678973086</c:v>
                </c:pt>
                <c:pt idx="228">
                  <c:v>55.54516856868604</c:v>
                </c:pt>
                <c:pt idx="229">
                  <c:v>55.56952731377927</c:v>
                </c:pt>
                <c:pt idx="230">
                  <c:v>55.59327954459949</c:v>
                </c:pt>
                <c:pt idx="231">
                  <c:v>55.61642878644747</c:v>
                </c:pt>
                <c:pt idx="232">
                  <c:v>55.6389784616334</c:v>
                </c:pt>
                <c:pt idx="233">
                  <c:v>55.66093189145548</c:v>
                </c:pt>
                <c:pt idx="234">
                  <c:v>55.682292298104755</c:v>
                </c:pt>
                <c:pt idx="235">
                  <c:v>55.703062806497705</c:v>
                </c:pt>
                <c:pt idx="236">
                  <c:v>55.72324644604036</c:v>
                </c:pt>
                <c:pt idx="237">
                  <c:v>55.742846152324425</c:v>
                </c:pt>
                <c:pt idx="238">
                  <c:v>55.76186476875915</c:v>
                </c:pt>
                <c:pt idx="239">
                  <c:v>55.780305048140065</c:v>
                </c:pt>
                <c:pt idx="240">
                  <c:v>55.79816965415665</c:v>
                </c:pt>
                <c:pt idx="241">
                  <c:v>55.81546116284112</c:v>
                </c:pt>
                <c:pt idx="242">
                  <c:v>55.832182063959756</c:v>
                </c:pt>
                <c:pt idx="243">
                  <c:v>55.84833476234842</c:v>
                </c:pt>
                <c:pt idx="244">
                  <c:v>55.86392157919433</c:v>
                </c:pt>
                <c:pt idx="245">
                  <c:v>55.878944753264776</c:v>
                </c:pt>
                <c:pt idx="246">
                  <c:v>55.893406442085364</c:v>
                </c:pt>
                <c:pt idx="247">
                  <c:v>55.90730872306794</c:v>
                </c:pt>
                <c:pt idx="248">
                  <c:v>55.920653594590334</c:v>
                </c:pt>
                <c:pt idx="249">
                  <c:v>55.93344297702903</c:v>
                </c:pt>
                <c:pt idx="250">
                  <c:v>55.945678713745494</c:v>
                </c:pt>
                <c:pt idx="251">
                  <c:v>55.95736257202809</c:v>
                </c:pt>
                <c:pt idx="252">
                  <c:v>55.96849624398971</c:v>
                </c:pt>
                <c:pt idx="253">
                  <c:v>55.979081347422834</c:v>
                </c:pt>
                <c:pt idx="254">
                  <c:v>55.98911942661273</c:v>
                </c:pt>
                <c:pt idx="255">
                  <c:v>55.99861195310958</c:v>
                </c:pt>
                <c:pt idx="256">
                  <c:v>56.007560326460634</c:v>
                </c:pt>
                <c:pt idx="257">
                  <c:v>56.0159658749029</c:v>
                </c:pt>
                <c:pt idx="258">
                  <c:v>56.02382985601746</c:v>
                </c:pt>
                <c:pt idx="259">
                  <c:v>56.03115345734581</c:v>
                </c:pt>
                <c:pt idx="260">
                  <c:v>56.03793779696903</c:v>
                </c:pt>
                <c:pt idx="261">
                  <c:v>56.04418392405052</c:v>
                </c:pt>
                <c:pt idx="262">
                  <c:v>56.049892819342695</c:v>
                </c:pt>
                <c:pt idx="263">
                  <c:v>56.05506539565816</c:v>
                </c:pt>
                <c:pt idx="264">
                  <c:v>56.05970249830612</c:v>
                </c:pt>
                <c:pt idx="265">
                  <c:v>56.06380490549421</c:v>
                </c:pt>
                <c:pt idx="266">
                  <c:v>56.067373328696384</c:v>
                </c:pt>
                <c:pt idx="267">
                  <c:v>56.07040841298701</c:v>
                </c:pt>
                <c:pt idx="268">
                  <c:v>56.07291073734177</c:v>
                </c:pt>
                <c:pt idx="269">
                  <c:v>56.07488081490558</c:v>
                </c:pt>
                <c:pt idx="270">
                  <c:v>56.076319093227724</c:v>
                </c:pt>
                <c:pt idx="271">
                  <c:v>56.077225954464566</c:v>
                </c:pt>
                <c:pt idx="272">
                  <c:v>56.07760171555</c:v>
                </c:pt>
                <c:pt idx="273">
                  <c:v>56.077446628333874</c:v>
                </c:pt>
                <c:pt idx="274">
                  <c:v>56.07676087968839</c:v>
                </c:pt>
                <c:pt idx="275">
                  <c:v>56.07554459158286</c:v>
                </c:pt>
                <c:pt idx="276">
                  <c:v>56.07379782112612</c:v>
                </c:pt>
                <c:pt idx="277">
                  <c:v>56.071520560578335</c:v>
                </c:pt>
                <c:pt idx="278">
                  <c:v>56.0687127373301</c:v>
                </c:pt>
                <c:pt idx="279">
                  <c:v>56.065374213850305</c:v>
                </c:pt>
                <c:pt idx="280">
                  <c:v>56.06150478760207</c:v>
                </c:pt>
                <c:pt idx="281">
                  <c:v>56.057104190926935</c:v>
                </c:pt>
                <c:pt idx="282">
                  <c:v>56.052172090896946</c:v>
                </c:pt>
                <c:pt idx="283">
                  <c:v>56.04670808913477</c:v>
                </c:pt>
                <c:pt idx="284">
                  <c:v>56.040711721601255</c:v>
                </c:pt>
                <c:pt idx="285">
                  <c:v>56.03418245835071</c:v>
                </c:pt>
                <c:pt idx="286">
                  <c:v>56.02711970325309</c:v>
                </c:pt>
                <c:pt idx="287">
                  <c:v>56.01952279368335</c:v>
                </c:pt>
                <c:pt idx="288">
                  <c:v>56.01139100017726</c:v>
                </c:pt>
                <c:pt idx="289">
                  <c:v>56.00272352605336</c:v>
                </c:pt>
                <c:pt idx="290">
                  <c:v>55.99351950700084</c:v>
                </c:pt>
                <c:pt idx="291">
                  <c:v>55.983778010632776</c:v>
                </c:pt>
                <c:pt idx="292">
                  <c:v>55.97349803600413</c:v>
                </c:pt>
                <c:pt idx="293">
                  <c:v>55.962678513094424</c:v>
                </c:pt>
                <c:pt idx="294">
                  <c:v>55.9513183022539</c:v>
                </c:pt>
                <c:pt idx="295">
                  <c:v>55.939416193613155</c:v>
                </c:pt>
                <c:pt idx="296">
                  <c:v>55.92697090645519</c:v>
                </c:pt>
                <c:pt idx="297">
                  <c:v>55.913981088549605</c:v>
                </c:pt>
                <c:pt idx="298">
                  <c:v>55.900445315447755</c:v>
                </c:pt>
                <c:pt idx="299">
                  <c:v>55.88636208973831</c:v>
                </c:pt>
                <c:pt idx="300">
                  <c:v>55.8717298402627</c:v>
                </c:pt>
                <c:pt idx="301">
                  <c:v>55.85654692128892</c:v>
                </c:pt>
                <c:pt idx="302">
                  <c:v>55.84081161164324</c:v>
                </c:pt>
                <c:pt idx="303">
                  <c:v>55.824522113799105</c:v>
                </c:pt>
                <c:pt idx="304">
                  <c:v>55.80767655292111</c:v>
                </c:pt>
                <c:pt idx="305">
                  <c:v>55.79027297586451</c:v>
                </c:pt>
                <c:pt idx="306">
                  <c:v>55.77230935012767</c:v>
                </c:pt>
                <c:pt idx="307">
                  <c:v>55.75378356275703</c:v>
                </c:pt>
                <c:pt idx="308">
                  <c:v>55.73469341920379</c:v>
                </c:pt>
                <c:pt idx="309">
                  <c:v>55.71503664212928</c:v>
                </c:pt>
                <c:pt idx="310">
                  <c:v>55.69481087015962</c:v>
                </c:pt>
                <c:pt idx="311">
                  <c:v>55.67401365658691</c:v>
                </c:pt>
                <c:pt idx="312">
                  <c:v>55.65264246801561</c:v>
                </c:pt>
                <c:pt idx="313">
                  <c:v>55.63069468295336</c:v>
                </c:pt>
                <c:pt idx="314">
                  <c:v>55.60816759034264</c:v>
                </c:pt>
                <c:pt idx="315">
                  <c:v>55.58505838803406</c:v>
                </c:pt>
                <c:pt idx="316">
                  <c:v>55.561364181196694</c:v>
                </c:pt>
                <c:pt idx="317">
                  <c:v>55.537081980665775</c:v>
                </c:pt>
                <c:pt idx="318">
                  <c:v>55.5122087012242</c:v>
                </c:pt>
                <c:pt idx="319">
                  <c:v>55.48674115981635</c:v>
                </c:pt>
                <c:pt idx="320">
                  <c:v>55.46067607369174</c:v>
                </c:pt>
                <c:pt idx="321">
                  <c:v>55.434010058475934</c:v>
                </c:pt>
                <c:pt idx="322">
                  <c:v>55.4067396261668</c:v>
                </c:pt>
                <c:pt idx="323">
                  <c:v>55.37886118305308</c:v>
                </c:pt>
                <c:pt idx="324">
                  <c:v>55.35037102755189</c:v>
                </c:pt>
                <c:pt idx="325">
                  <c:v>55.32126534796386</c:v>
                </c:pt>
                <c:pt idx="326">
                  <c:v>55.291540220141</c:v>
                </c:pt>
                <c:pt idx="327">
                  <c:v>55.26119160506557</c:v>
                </c:pt>
                <c:pt idx="328">
                  <c:v>55.230215346336244</c:v>
                </c:pt>
                <c:pt idx="329">
                  <c:v>55.19860716755681</c:v>
                </c:pt>
                <c:pt idx="330">
                  <c:v>55.16636266962606</c:v>
                </c:pt>
                <c:pt idx="331">
                  <c:v>55.133477327922755</c:v>
                </c:pt>
                <c:pt idx="332">
                  <c:v>55.09994648938277</c:v>
                </c:pt>
                <c:pt idx="333">
                  <c:v>55.065765369464465</c:v>
                </c:pt>
                <c:pt idx="334">
                  <c:v>55.030929048996036</c:v>
                </c:pt>
                <c:pt idx="335">
                  <c:v>54.99543247090267</c:v>
                </c:pt>
                <c:pt idx="336">
                  <c:v>54.959270436805916</c:v>
                </c:pt>
                <c:pt idx="337">
                  <c:v>54.92243760349239</c:v>
                </c:pt>
                <c:pt idx="338">
                  <c:v>54.88492847924455</c:v>
                </c:pt>
                <c:pt idx="339">
                  <c:v>54.846737420028504</c:v>
                </c:pt>
                <c:pt idx="340">
                  <c:v>54.8078586255333</c:v>
                </c:pt>
                <c:pt idx="341">
                  <c:v>54.76828613505397</c:v>
                </c:pt>
                <c:pt idx="342">
                  <c:v>54.72801382321257</c:v>
                </c:pt>
                <c:pt idx="343">
                  <c:v>54.68703539551059</c:v>
                </c:pt>
                <c:pt idx="344">
                  <c:v>54.645344383703005</c:v>
                </c:pt>
                <c:pt idx="345">
                  <c:v>54.60293414098984</c:v>
                </c:pt>
                <c:pt idx="346">
                  <c:v>54.55979783701196</c:v>
                </c:pt>
                <c:pt idx="347">
                  <c:v>54.51592845264787</c:v>
                </c:pt>
                <c:pt idx="348">
                  <c:v>54.47131877459755</c:v>
                </c:pt>
                <c:pt idx="349">
                  <c:v>54.425961389746135</c:v>
                </c:pt>
                <c:pt idx="350">
                  <c:v>54.37984867929699</c:v>
                </c:pt>
                <c:pt idx="351">
                  <c:v>54.332972812661495</c:v>
                </c:pt>
                <c:pt idx="352">
                  <c:v>54.2853257410968</c:v>
                </c:pt>
                <c:pt idx="353">
                  <c:v>54.23689919107715</c:v>
                </c:pt>
                <c:pt idx="354">
                  <c:v>54.18768465738644</c:v>
                </c:pt>
                <c:pt idx="355">
                  <c:v>54.137673395919506</c:v>
                </c:pt>
                <c:pt idx="356">
                  <c:v>54.086856416175436</c:v>
                </c:pt>
                <c:pt idx="357">
                  <c:v>54.035224473430645</c:v>
                </c:pt>
                <c:pt idx="358">
                  <c:v>53.98276806057343</c:v>
                </c:pt>
                <c:pt idx="359">
                  <c:v>53.929477399582275</c:v>
                </c:pt>
                <c:pt idx="360">
                  <c:v>53.875342432632735</c:v>
                </c:pt>
                <c:pt idx="361">
                  <c:v>53.82035281281041</c:v>
                </c:pt>
                <c:pt idx="362">
                  <c:v>53.764497894411</c:v>
                </c:pt>
                <c:pt idx="363">
                  <c:v>53.70776672280683</c:v>
                </c:pt>
                <c:pt idx="364">
                  <c:v>53.650148023853546</c:v>
                </c:pt>
                <c:pt idx="365">
                  <c:v>53.591630192816496</c:v>
                </c:pt>
                <c:pt idx="366">
                  <c:v>53.5322012827863</c:v>
                </c:pt>
                <c:pt idx="367">
                  <c:v>53.47184899256085</c:v>
                </c:pt>
                <c:pt idx="368">
                  <c:v>53.41056065395917</c:v>
                </c:pt>
                <c:pt idx="369">
                  <c:v>53.348323218538795</c:v>
                </c:pt>
                <c:pt idx="370">
                  <c:v>53.285123243682726</c:v>
                </c:pt>
                <c:pt idx="371">
                  <c:v>53.220946878018715</c:v>
                </c:pt>
                <c:pt idx="372">
                  <c:v>53.155779846133456</c:v>
                </c:pt>
                <c:pt idx="373">
                  <c:v>53.08960743254221</c:v>
                </c:pt>
                <c:pt idx="374">
                  <c:v>53.02241446486743</c:v>
                </c:pt>
                <c:pt idx="375">
                  <c:v>52.9541852961824</c:v>
                </c:pt>
                <c:pt idx="376">
                  <c:v>52.88490378646783</c:v>
                </c:pt>
                <c:pt idx="377">
                  <c:v>52.81455328312993</c:v>
                </c:pt>
                <c:pt idx="378">
                  <c:v>52.74311660052177</c:v>
                </c:pt>
                <c:pt idx="379">
                  <c:v>52.670575998405354</c:v>
                </c:pt>
                <c:pt idx="380">
                  <c:v>52.596913159292136</c:v>
                </c:pt>
                <c:pt idx="381">
                  <c:v>52.52210916458621</c:v>
                </c:pt>
                <c:pt idx="382">
                  <c:v>52.44614446945975</c:v>
                </c:pt>
                <c:pt idx="383">
                  <c:v>52.36899887637533</c:v>
                </c:pt>
                <c:pt idx="384">
                  <c:v>52.290651507167034</c:v>
                </c:pt>
                <c:pt idx="385">
                  <c:v>52.21108077359916</c:v>
                </c:pt>
                <c:pt idx="386">
                  <c:v>52.1302643462442</c:v>
                </c:pt>
                <c:pt idx="387">
                  <c:v>52.04817912169734</c:v>
                </c:pt>
                <c:pt idx="388">
                  <c:v>51.96480118784723</c:v>
                </c:pt>
                <c:pt idx="389">
                  <c:v>51.88010578719144</c:v>
                </c:pt>
                <c:pt idx="390">
                  <c:v>51.79406727801581</c:v>
                </c:pt>
                <c:pt idx="391">
                  <c:v>51.706659093289986</c:v>
                </c:pt>
                <c:pt idx="392">
                  <c:v>51.61785369712214</c:v>
                </c:pt>
                <c:pt idx="393">
                  <c:v>51.52762253859449</c:v>
                </c:pt>
                <c:pt idx="394">
                  <c:v>51.435936002786164</c:v>
                </c:pt>
                <c:pt idx="395">
                  <c:v>51.342763358783614</c:v>
                </c:pt>
                <c:pt idx="396">
                  <c:v>51.248072704443004</c:v>
                </c:pt>
                <c:pt idx="397">
                  <c:v>51.15183090766897</c:v>
                </c:pt>
                <c:pt idx="398">
                  <c:v>51.05400354393679</c:v>
                </c:pt>
                <c:pt idx="399">
                  <c:v>50.95455482976652</c:v>
                </c:pt>
                <c:pt idx="400">
                  <c:v>50.85344755183542</c:v>
                </c:pt>
                <c:pt idx="401">
                  <c:v>50.750642991374534</c:v>
                </c:pt>
                <c:pt idx="402">
                  <c:v>50.6461008434752</c:v>
                </c:pt>
                <c:pt idx="403">
                  <c:v>50.53977913088409</c:v>
                </c:pt>
                <c:pt idx="404">
                  <c:v>50.431634111830746</c:v>
                </c:pt>
                <c:pt idx="405">
                  <c:v>50.32162018138753</c:v>
                </c:pt>
                <c:pt idx="406">
                  <c:v>50.209689765806004</c:v>
                </c:pt>
                <c:pt idx="407">
                  <c:v>50.09579320922577</c:v>
                </c:pt>
                <c:pt idx="408">
                  <c:v>49.97987865208241</c:v>
                </c:pt>
                <c:pt idx="409">
                  <c:v>49.86189190047604</c:v>
                </c:pt>
                <c:pt idx="410">
                  <c:v>49.74177628568255</c:v>
                </c:pt>
                <c:pt idx="411">
                  <c:v>49.619472512899605</c:v>
                </c:pt>
                <c:pt idx="412">
                  <c:v>49.494918498226326</c:v>
                </c:pt>
                <c:pt idx="413">
                  <c:v>49.368049192757724</c:v>
                </c:pt>
                <c:pt idx="414">
                  <c:v>49.238796392553496</c:v>
                </c:pt>
                <c:pt idx="415">
                  <c:v>49.10708853310217</c:v>
                </c:pt>
                <c:pt idx="416">
                  <c:v>48.972850466729305</c:v>
                </c:pt>
                <c:pt idx="417">
                  <c:v>48.83600322123347</c:v>
                </c:pt>
                <c:pt idx="418">
                  <c:v>48.69646373781038</c:v>
                </c:pt>
                <c:pt idx="419">
                  <c:v>48.5541445860983</c:v>
                </c:pt>
                <c:pt idx="420">
                  <c:v>48.40895365390713</c:v>
                </c:pt>
                <c:pt idx="421">
                  <c:v>48.2607938088817</c:v>
                </c:pt>
                <c:pt idx="422">
                  <c:v>48.10956252899849</c:v>
                </c:pt>
                <c:pt idx="423">
                  <c:v>47.955151498386925</c:v>
                </c:pt>
                <c:pt idx="424">
                  <c:v>47.79744616449226</c:v>
                </c:pt>
                <c:pt idx="425">
                  <c:v>47.63632525206508</c:v>
                </c:pt>
                <c:pt idx="426">
                  <c:v>47.471660228816276</c:v>
                </c:pt>
                <c:pt idx="427">
                  <c:v>47.30331471686053</c:v>
                </c:pt>
                <c:pt idx="428">
                  <c:v>47.1311438432107</c:v>
                </c:pt>
                <c:pt idx="429">
                  <c:v>46.95499352158379</c:v>
                </c:pt>
                <c:pt idx="430">
                  <c:v>46.774699656622545</c:v>
                </c:pt>
                <c:pt idx="431">
                  <c:v>46.5900872602452</c:v>
                </c:pt>
                <c:pt idx="432">
                  <c:v>46.4009694682223</c:v>
                </c:pt>
                <c:pt idx="433">
                  <c:v>46.20714644315071</c:v>
                </c:pt>
                <c:pt idx="434">
                  <c:v>46.00840414769799</c:v>
                </c:pt>
                <c:pt idx="435">
                  <c:v>45.804512969272295</c:v>
                </c:pt>
                <c:pt idx="436">
                  <c:v>45.59522617397918</c:v>
                </c:pt>
                <c:pt idx="437">
                  <c:v>45.380278163796355</c:v>
                </c:pt>
                <c:pt idx="438">
                  <c:v>45.15938250612563</c:v>
                </c:pt>
                <c:pt idx="439">
                  <c:v>44.93222969908204</c:v>
                </c:pt>
                <c:pt idx="440">
                  <c:v>44.698484628832304</c:v>
                </c:pt>
                <c:pt idx="441">
                  <c:v>44.45778366659815</c:v>
                </c:pt>
                <c:pt idx="442">
                  <c:v>44.20973134226905</c:v>
                </c:pt>
                <c:pt idx="443">
                  <c:v>43.95389651829859</c:v>
                </c:pt>
                <c:pt idx="444">
                  <c:v>43.68980797098569</c:v>
                </c:pt>
                <c:pt idx="445">
                  <c:v>43.41694926549934</c:v>
                </c:pt>
                <c:pt idx="446">
                  <c:v>43.13475278468041</c:v>
                </c:pt>
                <c:pt idx="447">
                  <c:v>42.8425927382328</c:v>
                </c:pt>
                <c:pt idx="448">
                  <c:v>42.53977693598465</c:v>
                </c:pt>
                <c:pt idx="449">
                  <c:v>42.22553705336824</c:v>
                </c:pt>
                <c:pt idx="450">
                  <c:v>41.89901704489908</c:v>
                </c:pt>
                <c:pt idx="451">
                  <c:v>41.559259266063904</c:v>
                </c:pt>
                <c:pt idx="452">
                  <c:v>41.20518773731437</c:v>
                </c:pt>
                <c:pt idx="453">
                  <c:v>40.83558781355862</c:v>
                </c:pt>
                <c:pt idx="454">
                  <c:v>40.44908129104361</c:v>
                </c:pt>
                <c:pt idx="455">
                  <c:v>40.04409566508271</c:v>
                </c:pt>
                <c:pt idx="456">
                  <c:v>39.61882580782538</c:v>
                </c:pt>
                <c:pt idx="457">
                  <c:v>39.17118570678545</c:v>
                </c:pt>
                <c:pt idx="458">
                  <c:v>38.698747001066614</c:v>
                </c:pt>
                <c:pt idx="459">
                  <c:v>38.1986597299297</c:v>
                </c:pt>
                <c:pt idx="460">
                  <c:v>37.66754873590118</c:v>
                </c:pt>
                <c:pt idx="461">
                  <c:v>37.10137615880397</c:v>
                </c:pt>
                <c:pt idx="462">
                  <c:v>36.49525576615352</c:v>
                </c:pt>
                <c:pt idx="463">
                  <c:v>35.843197345929326</c:v>
                </c:pt>
                <c:pt idx="464">
                  <c:v>35.13774696443064</c:v>
                </c:pt>
                <c:pt idx="465">
                  <c:v>34.36946764635613</c:v>
                </c:pt>
                <c:pt idx="466">
                  <c:v>33.52616722845854</c:v>
                </c:pt>
                <c:pt idx="467">
                  <c:v>32.59170967682108</c:v>
                </c:pt>
                <c:pt idx="468">
                  <c:v>31.544107447029358</c:v>
                </c:pt>
                <c:pt idx="469">
                  <c:v>30.35230083490402</c:v>
                </c:pt>
                <c:pt idx="470">
                  <c:v>28.970365545543565</c:v>
                </c:pt>
                <c:pt idx="471">
                  <c:v>27.326211968727204</c:v>
                </c:pt>
                <c:pt idx="472">
                  <c:v>25.29699978078493</c:v>
                </c:pt>
                <c:pt idx="473">
                  <c:v>22.64669643243042</c:v>
                </c:pt>
                <c:pt idx="474">
                  <c:v>18.824221615350844</c:v>
                </c:pt>
                <c:pt idx="475">
                  <c:v>11.945560397848677</c:v>
                </c:pt>
                <c:pt idx="476">
                  <c:v>3.1000540765007134</c:v>
                </c:pt>
                <c:pt idx="477">
                  <c:v>15.494687321472382</c:v>
                </c:pt>
                <c:pt idx="478">
                  <c:v>20.637624300389184</c:v>
                </c:pt>
                <c:pt idx="479">
                  <c:v>23.858463405980984</c:v>
                </c:pt>
                <c:pt idx="480">
                  <c:v>26.20500914029572</c:v>
                </c:pt>
                <c:pt idx="481">
                  <c:v>28.050958689336692</c:v>
                </c:pt>
                <c:pt idx="482">
                  <c:v>29.572369906651797</c:v>
                </c:pt>
                <c:pt idx="483">
                  <c:v>30.866225781432178</c:v>
                </c:pt>
                <c:pt idx="484">
                  <c:v>31.99164670834969</c:v>
                </c:pt>
                <c:pt idx="485">
                  <c:v>32.98733844403175</c:v>
                </c:pt>
                <c:pt idx="486">
                  <c:v>33.8800243818971</c:v>
                </c:pt>
                <c:pt idx="487">
                  <c:v>34.68893035272081</c:v>
                </c:pt>
                <c:pt idx="488">
                  <c:v>35.42835019527449</c:v>
                </c:pt>
                <c:pt idx="489">
                  <c:v>36.10920018313321</c:v>
                </c:pt>
                <c:pt idx="490">
                  <c:v>36.740005671267035</c:v>
                </c:pt>
                <c:pt idx="491">
                  <c:v>37.327551930014906</c:v>
                </c:pt>
                <c:pt idx="492">
                  <c:v>37.87732760087423</c:v>
                </c:pt>
                <c:pt idx="493">
                  <c:v>38.39383532757929</c:v>
                </c:pt>
                <c:pt idx="494">
                  <c:v>38.880814610574134</c:v>
                </c:pt>
                <c:pt idx="495">
                  <c:v>39.34140506002269</c:v>
                </c:pt>
                <c:pt idx="496">
                  <c:v>39.77826820647059</c:v>
                </c:pt>
                <c:pt idx="497">
                  <c:v>40.193679884051676</c:v>
                </c:pt>
                <c:pt idx="498">
                  <c:v>40.58960132545412</c:v>
                </c:pt>
                <c:pt idx="499">
                  <c:v>40.96773459592135</c:v>
                </c:pt>
                <c:pt idx="500">
                  <c:v>41.32956633183154</c:v>
                </c:pt>
                <c:pt idx="501">
                  <c:v>41.67640262515009</c:v>
                </c:pt>
                <c:pt idx="502">
                  <c:v>42.0093971210015</c:v>
                </c:pt>
                <c:pt idx="503">
                  <c:v>42.3295738536119</c:v>
                </c:pt>
                <c:pt idx="504">
                  <c:v>42.637845960358966</c:v>
                </c:pt>
                <c:pt idx="505">
                  <c:v>42.93503113566291</c:v>
                </c:pt>
                <c:pt idx="506">
                  <c:v>43.221864483351325</c:v>
                </c:pt>
                <c:pt idx="507">
                  <c:v>43.4990092759257</c:v>
                </c:pt>
                <c:pt idx="508">
                  <c:v>43.76706601689406</c:v>
                </c:pt>
                <c:pt idx="509">
                  <c:v>44.02658011753273</c:v>
                </c:pt>
                <c:pt idx="510">
                  <c:v>44.27804843474591</c:v>
                </c:pt>
                <c:pt idx="511">
                  <c:v>44.52192486695126</c:v>
                </c:pt>
                <c:pt idx="512">
                  <c:v>44.75862516629707</c:v>
                </c:pt>
                <c:pt idx="513">
                  <c:v>44.98853109531539</c:v>
                </c:pt>
                <c:pt idx="514">
                  <c:v>45.211994032357325</c:v>
                </c:pt>
                <c:pt idx="515">
                  <c:v>45.4293381112392</c:v>
                </c:pt>
                <c:pt idx="516">
                  <c:v>45.64086296551742</c:v>
                </c:pt>
                <c:pt idx="517">
                  <c:v>45.84684613565371</c:v>
                </c:pt>
                <c:pt idx="518">
                  <c:v>46.04754518757922</c:v>
                </c:pt>
                <c:pt idx="519">
                  <c:v>46.24319958321255</c:v>
                </c:pt>
                <c:pt idx="520">
                  <c:v>46.43403233697376</c:v>
                </c:pt>
                <c:pt idx="521">
                  <c:v>46.6202514870271</c:v>
                </c:pt>
                <c:pt idx="522">
                  <c:v>46.80205140557176</c:v>
                </c:pt>
                <c:pt idx="523">
                  <c:v>46.97961396885508</c:v>
                </c:pt>
                <c:pt idx="524">
                  <c:v>47.153109604556676</c:v>
                </c:pt>
                <c:pt idx="525">
                  <c:v>47.3226982316441</c:v>
                </c:pt>
                <c:pt idx="526">
                  <c:v>47.48853010568883</c:v>
                </c:pt>
                <c:pt idx="527">
                  <c:v>47.65074658082049</c:v>
                </c:pt>
                <c:pt idx="528">
                  <c:v>47.809480797996656</c:v>
                </c:pt>
                <c:pt idx="529">
                  <c:v>47.96485830798148</c:v>
                </c:pt>
                <c:pt idx="530">
                  <c:v>48.116997636316185</c:v>
                </c:pt>
                <c:pt idx="531">
                  <c:v>48.2660107966565</c:v>
                </c:pt>
                <c:pt idx="532">
                  <c:v>48.412003758027744</c:v>
                </c:pt>
                <c:pt idx="533">
                  <c:v>48.55507687087954</c:v>
                </c:pt>
                <c:pt idx="534">
                  <c:v>48.695325256223626</c:v>
                </c:pt>
                <c:pt idx="535">
                  <c:v>48.83283916162371</c:v>
                </c:pt>
                <c:pt idx="536">
                  <c:v>48.967704287373756</c:v>
                </c:pt>
                <c:pt idx="537">
                  <c:v>49.100002085807915</c:v>
                </c:pt>
                <c:pt idx="538">
                  <c:v>49.22981003635322</c:v>
                </c:pt>
                <c:pt idx="539">
                  <c:v>49.35720189865257</c:v>
                </c:pt>
                <c:pt idx="540">
                  <c:v>49.48224794581462</c:v>
                </c:pt>
                <c:pt idx="541">
                  <c:v>49.60501517964005</c:v>
                </c:pt>
                <c:pt idx="542">
                  <c:v>49.72556752946743</c:v>
                </c:pt>
                <c:pt idx="543">
                  <c:v>49.84396603611025</c:v>
                </c:pt>
                <c:pt idx="544">
                  <c:v>49.96026902221125</c:v>
                </c:pt>
                <c:pt idx="545">
                  <c:v>50.07453225019309</c:v>
                </c:pt>
                <c:pt idx="546">
                  <c:v>50.18680906888159</c:v>
                </c:pt>
                <c:pt idx="547">
                  <c:v>50.29715054975361</c:v>
                </c:pt>
                <c:pt idx="548">
                  <c:v>50.405605613683846</c:v>
                </c:pt>
                <c:pt idx="549">
                  <c:v>50.51222114897443</c:v>
                </c:pt>
                <c:pt idx="550">
                  <c:v>50.61704212137178</c:v>
                </c:pt>
                <c:pt idx="551">
                  <c:v>50.72011167672016</c:v>
                </c:pt>
                <c:pt idx="552">
                  <c:v>50.821471236832714</c:v>
                </c:pt>
                <c:pt idx="553">
                  <c:v>50.921160589108396</c:v>
                </c:pt>
                <c:pt idx="554">
                  <c:v>51.01921797038387</c:v>
                </c:pt>
                <c:pt idx="555">
                  <c:v>51.115680145450575</c:v>
                </c:pt>
                <c:pt idx="556">
                  <c:v>51.21058248064965</c:v>
                </c:pt>
                <c:pt idx="557">
                  <c:v>51.303959012899575</c:v>
                </c:pt>
                <c:pt idx="558">
                  <c:v>51.39584251449882</c:v>
                </c:pt>
                <c:pt idx="559">
                  <c:v>51.48626455400962</c:v>
                </c:pt>
                <c:pt idx="560">
                  <c:v>51.575255553499204</c:v>
                </c:pt>
                <c:pt idx="561">
                  <c:v>51.66284484240179</c:v>
                </c:pt>
                <c:pt idx="562">
                  <c:v>51.749060708234076</c:v>
                </c:pt>
                <c:pt idx="563">
                  <c:v>51.83393044438324</c:v>
                </c:pt>
                <c:pt idx="564">
                  <c:v>51.917480395168866</c:v>
                </c:pt>
                <c:pt idx="565">
                  <c:v>51.99973599836002</c:v>
                </c:pt>
                <c:pt idx="566">
                  <c:v>52.0807218253218</c:v>
                </c:pt>
                <c:pt idx="567">
                  <c:v>52.16046161894376</c:v>
                </c:pt>
                <c:pt idx="568">
                  <c:v>52.23897832949756</c:v>
                </c:pt>
                <c:pt idx="569">
                  <c:v>52.316294148559805</c:v>
                </c:pt>
                <c:pt idx="570">
                  <c:v>52.392430541117776</c:v>
                </c:pt>
                <c:pt idx="571">
                  <c:v>52.46740827598125</c:v>
                </c:pt>
                <c:pt idx="572">
                  <c:v>52.54124745459869</c:v>
                </c:pt>
                <c:pt idx="573">
                  <c:v>52.61396753838155</c:v>
                </c:pt>
                <c:pt idx="574">
                  <c:v>52.6855873746285</c:v>
                </c:pt>
                <c:pt idx="575">
                  <c:v>52.75612522113022</c:v>
                </c:pt>
                <c:pt idx="576">
                  <c:v>52.825598769539525</c:v>
                </c:pt>
                <c:pt idx="577">
                  <c:v>52.89402516757611</c:v>
                </c:pt>
                <c:pt idx="578">
                  <c:v>52.96142104013641</c:v>
                </c:pt>
                <c:pt idx="579">
                  <c:v>53.02780250937402</c:v>
                </c:pt>
                <c:pt idx="580">
                  <c:v>53.093185213805036</c:v>
                </c:pt>
                <c:pt idx="581">
                  <c:v>53.157584326501556</c:v>
                </c:pt>
                <c:pt idx="582">
                  <c:v>53.22101457241761</c:v>
                </c:pt>
                <c:pt idx="583">
                  <c:v>53.283490244900605</c:v>
                </c:pt>
                <c:pt idx="584">
                  <c:v>53.345025221434355</c:v>
                </c:pt>
                <c:pt idx="585">
                  <c:v>53.40563297865082</c:v>
                </c:pt>
                <c:pt idx="586">
                  <c:v>53.46532660665714</c:v>
                </c:pt>
                <c:pt idx="587">
                  <c:v>53.52411882271011</c:v>
                </c:pt>
                <c:pt idx="588">
                  <c:v>53.582021984273915</c:v>
                </c:pt>
                <c:pt idx="589">
                  <c:v>53.63904810149723</c:v>
                </c:pt>
                <c:pt idx="590">
                  <c:v>53.69520884913464</c:v>
                </c:pt>
                <c:pt idx="591">
                  <c:v>53.75051557794684</c:v>
                </c:pt>
                <c:pt idx="592">
                  <c:v>53.80497932560264</c:v>
                </c:pt>
                <c:pt idx="593">
                  <c:v>53.85861082711034</c:v>
                </c:pt>
                <c:pt idx="594">
                  <c:v>53.911420524801706</c:v>
                </c:pt>
                <c:pt idx="595">
                  <c:v>53.96341857789083</c:v>
                </c:pt>
                <c:pt idx="596">
                  <c:v>54.01461487163046</c:v>
                </c:pt>
                <c:pt idx="597">
                  <c:v>54.06501902608336</c:v>
                </c:pt>
                <c:pt idx="598">
                  <c:v>54.11464040452971</c:v>
                </c:pt>
                <c:pt idx="599">
                  <c:v>54.16348812152754</c:v>
                </c:pt>
                <c:pt idx="600">
                  <c:v>54.21157105064193</c:v>
                </c:pt>
                <c:pt idx="601">
                  <c:v>54.25889783186137</c:v>
                </c:pt>
                <c:pt idx="602">
                  <c:v>54.30547687871303</c:v>
                </c:pt>
                <c:pt idx="603">
                  <c:v>54.35131638509249</c:v>
                </c:pt>
                <c:pt idx="604">
                  <c:v>54.39642433182321</c:v>
                </c:pt>
                <c:pt idx="605">
                  <c:v>54.44080849294913</c:v>
                </c:pt>
                <c:pt idx="606">
                  <c:v>54.48447644180439</c:v>
                </c:pt>
                <c:pt idx="607">
                  <c:v>54.52743555680004</c:v>
                </c:pt>
                <c:pt idx="608">
                  <c:v>54.56969302703151</c:v>
                </c:pt>
                <c:pt idx="609">
                  <c:v>54.611255857646405</c:v>
                </c:pt>
                <c:pt idx="610">
                  <c:v>54.652130875011274</c:v>
                </c:pt>
                <c:pt idx="611">
                  <c:v>54.69232473168209</c:v>
                </c:pt>
                <c:pt idx="612">
                  <c:v>54.7318439111849</c:v>
                </c:pt>
                <c:pt idx="613">
                  <c:v>54.770694732617706</c:v>
                </c:pt>
                <c:pt idx="614">
                  <c:v>54.80888335507858</c:v>
                </c:pt>
                <c:pt idx="615">
                  <c:v>54.84641578192899</c:v>
                </c:pt>
                <c:pt idx="616">
                  <c:v>54.883297864899525</c:v>
                </c:pt>
                <c:pt idx="617">
                  <c:v>54.91953530804292</c:v>
                </c:pt>
                <c:pt idx="618">
                  <c:v>54.9551336715428</c:v>
                </c:pt>
                <c:pt idx="619">
                  <c:v>54.99009837538257</c:v>
                </c:pt>
                <c:pt idx="620">
                  <c:v>55.0244347028805</c:v>
                </c:pt>
                <c:pt idx="621">
                  <c:v>55.05814780409753</c:v>
                </c:pt>
                <c:pt idx="622">
                  <c:v>55.09124269912057</c:v>
                </c:pt>
                <c:pt idx="623">
                  <c:v>55.123724281229</c:v>
                </c:pt>
                <c:pt idx="624">
                  <c:v>55.155597319947006</c:v>
                </c:pt>
                <c:pt idx="625">
                  <c:v>55.18686646398648</c:v>
                </c:pt>
                <c:pt idx="626">
                  <c:v>55.21753624408611</c:v>
                </c:pt>
                <c:pt idx="627">
                  <c:v>55.24761107574867</c:v>
                </c:pt>
                <c:pt idx="628">
                  <c:v>55.27709526188179</c:v>
                </c:pt>
                <c:pt idx="629">
                  <c:v>55.30599299534568</c:v>
                </c:pt>
                <c:pt idx="630">
                  <c:v>55.33430836140995</c:v>
                </c:pt>
                <c:pt idx="631">
                  <c:v>55.36204534012552</c:v>
                </c:pt>
                <c:pt idx="632">
                  <c:v>55.389207808611744</c:v>
                </c:pt>
                <c:pt idx="633">
                  <c:v>55.41579954326409</c:v>
                </c:pt>
                <c:pt idx="634">
                  <c:v>55.44182422188417</c:v>
                </c:pt>
                <c:pt idx="635">
                  <c:v>55.467285425734936</c:v>
                </c:pt>
                <c:pt idx="636">
                  <c:v>55.492186641524206</c:v>
                </c:pt>
                <c:pt idx="637">
                  <c:v>55.51653126331828</c:v>
                </c:pt>
                <c:pt idx="638">
                  <c:v>55.54032259438891</c:v>
                </c:pt>
                <c:pt idx="639">
                  <c:v>55.563563848995024</c:v>
                </c:pt>
                <c:pt idx="640">
                  <c:v>55.5862581541019</c:v>
                </c:pt>
                <c:pt idx="641">
                  <c:v>55.60840855104004</c:v>
                </c:pt>
                <c:pt idx="642">
                  <c:v>55.63001799710526</c:v>
                </c:pt>
                <c:pt idx="643">
                  <c:v>55.65108936710226</c:v>
                </c:pt>
                <c:pt idx="644">
                  <c:v>55.67162545483335</c:v>
                </c:pt>
                <c:pt idx="645">
                  <c:v>55.69162897453383</c:v>
                </c:pt>
                <c:pt idx="646">
                  <c:v>55.71110256225669</c:v>
                </c:pt>
                <c:pt idx="647">
                  <c:v>55.73004877720652</c:v>
                </c:pt>
                <c:pt idx="648">
                  <c:v>55.74847010302605</c:v>
                </c:pt>
                <c:pt idx="649">
                  <c:v>55.76636894903507</c:v>
                </c:pt>
                <c:pt idx="650">
                  <c:v>55.783747651424314</c:v>
                </c:pt>
                <c:pt idx="651">
                  <c:v>55.800608474405365</c:v>
                </c:pt>
                <c:pt idx="652">
                  <c:v>55.81695361131694</c:v>
                </c:pt>
                <c:pt idx="653">
                  <c:v>55.83278518569056</c:v>
                </c:pt>
                <c:pt idx="654">
                  <c:v>55.848105252274735</c:v>
                </c:pt>
                <c:pt idx="655">
                  <c:v>55.86291579802033</c:v>
                </c:pt>
                <c:pt idx="656">
                  <c:v>55.877218743027555</c:v>
                </c:pt>
                <c:pt idx="657">
                  <c:v>55.8910159414551</c:v>
                </c:pt>
                <c:pt idx="658">
                  <c:v>55.90430918239362</c:v>
                </c:pt>
                <c:pt idx="659">
                  <c:v>55.91710019070311</c:v>
                </c:pt>
                <c:pt idx="660">
                  <c:v>55.92939062781589</c:v>
                </c:pt>
                <c:pt idx="661">
                  <c:v>55.94118209250599</c:v>
                </c:pt>
                <c:pt idx="662">
                  <c:v>55.95247612162517</c:v>
                </c:pt>
                <c:pt idx="663">
                  <c:v>55.96327419080698</c:v>
                </c:pt>
                <c:pt idx="664">
                  <c:v>55.97357771513924</c:v>
                </c:pt>
                <c:pt idx="665">
                  <c:v>55.983388049805384</c:v>
                </c:pt>
                <c:pt idx="666">
                  <c:v>55.99270649069608</c:v>
                </c:pt>
                <c:pt idx="667">
                  <c:v>56.001534274990696</c:v>
                </c:pt>
                <c:pt idx="668">
                  <c:v>56.00987258171021</c:v>
                </c:pt>
                <c:pt idx="669">
                  <c:v>56.01772253224134</c:v>
                </c:pt>
                <c:pt idx="670">
                  <c:v>56.02508519083269</c:v>
                </c:pt>
                <c:pt idx="671">
                  <c:v>56.031961565063696</c:v>
                </c:pt>
                <c:pt idx="672">
                  <c:v>56.038352606286054</c:v>
                </c:pt>
                <c:pt idx="673">
                  <c:v>56.04425921003908</c:v>
                </c:pt>
                <c:pt idx="674">
                  <c:v>56.049682216438484</c:v>
                </c:pt>
                <c:pt idx="675">
                  <c:v>56.05462241053938</c:v>
                </c:pt>
                <c:pt idx="676">
                  <c:v>56.05908052267396</c:v>
                </c:pt>
                <c:pt idx="677">
                  <c:v>56.063057228763796</c:v>
                </c:pt>
                <c:pt idx="678">
                  <c:v>56.066553150607426</c:v>
                </c:pt>
                <c:pt idx="679">
                  <c:v>56.06956885614334</c:v>
                </c:pt>
                <c:pt idx="680">
                  <c:v>56.07210485968843</c:v>
                </c:pt>
                <c:pt idx="681">
                  <c:v>56.074161622152616</c:v>
                </c:pt>
                <c:pt idx="682">
                  <c:v>56.075739551229276</c:v>
                </c:pt>
                <c:pt idx="683">
                  <c:v>56.076839001562135</c:v>
                </c:pt>
                <c:pt idx="684">
                  <c:v>56.07746027488843</c:v>
                </c:pt>
                <c:pt idx="685">
                  <c:v>56.0776036201587</c:v>
                </c:pt>
                <c:pt idx="686">
                  <c:v>56.0772692336332</c:v>
                </c:pt>
                <c:pt idx="687">
                  <c:v>56.07645725895512</c:v>
                </c:pt>
                <c:pt idx="688">
                  <c:v>56.0751677872005</c:v>
                </c:pt>
                <c:pt idx="689">
                  <c:v>56.07340085690517</c:v>
                </c:pt>
                <c:pt idx="690">
                  <c:v>56.07115645406842</c:v>
                </c:pt>
                <c:pt idx="691">
                  <c:v>56.068434512133706</c:v>
                </c:pt>
                <c:pt idx="692">
                  <c:v>56.065234911946085</c:v>
                </c:pt>
                <c:pt idx="693">
                  <c:v>56.06155748168659</c:v>
                </c:pt>
                <c:pt idx="694">
                  <c:v>56.057401996783305</c:v>
                </c:pt>
                <c:pt idx="695">
                  <c:v>56.05276817979921</c:v>
                </c:pt>
                <c:pt idx="696">
                  <c:v>56.04765570029645</c:v>
                </c:pt>
                <c:pt idx="697">
                  <c:v>56.04206417467729</c:v>
                </c:pt>
                <c:pt idx="698">
                  <c:v>56.03599316600107</c:v>
                </c:pt>
                <c:pt idx="699">
                  <c:v>56.02944218377755</c:v>
                </c:pt>
                <c:pt idx="700">
                  <c:v>56.0224106837361</c:v>
                </c:pt>
                <c:pt idx="701">
                  <c:v>56.01489806757051</c:v>
                </c:pt>
                <c:pt idx="702">
                  <c:v>56.00690368265944</c:v>
                </c:pt>
                <c:pt idx="703">
                  <c:v>55.99842682176188</c:v>
                </c:pt>
                <c:pt idx="704">
                  <c:v>55.98946672268766</c:v>
                </c:pt>
                <c:pt idx="705">
                  <c:v>55.98002256794266</c:v>
                </c:pt>
                <c:pt idx="706">
                  <c:v>55.970093484347856</c:v>
                </c:pt>
                <c:pt idx="707">
                  <c:v>55.95967854263285</c:v>
                </c:pt>
                <c:pt idx="708">
                  <c:v>55.94877675700236</c:v>
                </c:pt>
                <c:pt idx="709">
                  <c:v>55.937387084676054</c:v>
                </c:pt>
                <c:pt idx="710">
                  <c:v>55.92550842540114</c:v>
                </c:pt>
                <c:pt idx="711">
                  <c:v>55.91313962093666</c:v>
                </c:pt>
                <c:pt idx="712">
                  <c:v>55.90027945451</c:v>
                </c:pt>
                <c:pt idx="713">
                  <c:v>55.88692665024392</c:v>
                </c:pt>
                <c:pt idx="714">
                  <c:v>55.873079872554584</c:v>
                </c:pt>
                <c:pt idx="715">
                  <c:v>55.858737725520996</c:v>
                </c:pt>
                <c:pt idx="716">
                  <c:v>55.843898752215814</c:v>
                </c:pt>
                <c:pt idx="717">
                  <c:v>55.82856143402034</c:v>
                </c:pt>
                <c:pt idx="718">
                  <c:v>55.812724189891945</c:v>
                </c:pt>
                <c:pt idx="719">
                  <c:v>55.79638537560676</c:v>
                </c:pt>
                <c:pt idx="720">
                  <c:v>55.77954328296677</c:v>
                </c:pt>
                <c:pt idx="721">
                  <c:v>55.76219613897274</c:v>
                </c:pt>
                <c:pt idx="722">
                  <c:v>55.744342104961994</c:v>
                </c:pt>
                <c:pt idx="723">
                  <c:v>55.72597927570964</c:v>
                </c:pt>
                <c:pt idx="724">
                  <c:v>55.70710567849308</c:v>
                </c:pt>
                <c:pt idx="725">
                  <c:v>55.68771927211845</c:v>
                </c:pt>
                <c:pt idx="726">
                  <c:v>55.667817945907345</c:v>
                </c:pt>
                <c:pt idx="727">
                  <c:v>55.64739951864429</c:v>
                </c:pt>
                <c:pt idx="728">
                  <c:v>55.62646173748171</c:v>
                </c:pt>
                <c:pt idx="729">
                  <c:v>55.60500227680323</c:v>
                </c:pt>
                <c:pt idx="730">
                  <c:v>55.583018737043034</c:v>
                </c:pt>
                <c:pt idx="731">
                  <c:v>55.56050864345947</c:v>
                </c:pt>
                <c:pt idx="732">
                  <c:v>55.53746944486301</c:v>
                </c:pt>
                <c:pt idx="733">
                  <c:v>55.51389851229565</c:v>
                </c:pt>
                <c:pt idx="734">
                  <c:v>55.489793137661245</c:v>
                </c:pt>
                <c:pt idx="735">
                  <c:v>55.465150532304804</c:v>
                </c:pt>
                <c:pt idx="736">
                  <c:v>55.43996782553872</c:v>
                </c:pt>
                <c:pt idx="737">
                  <c:v>55.41424206311552</c:v>
                </c:pt>
                <c:pt idx="738">
                  <c:v>55.38797020564331</c:v>
                </c:pt>
                <c:pt idx="739">
                  <c:v>55.361149126944156</c:v>
                </c:pt>
                <c:pt idx="740">
                  <c:v>55.33377561235193</c:v>
                </c:pt>
                <c:pt idx="741">
                  <c:v>55.30584635694801</c:v>
                </c:pt>
                <c:pt idx="742">
                  <c:v>55.27735796373322</c:v>
                </c:pt>
                <c:pt idx="743">
                  <c:v>55.248306941732565</c:v>
                </c:pt>
                <c:pt idx="744">
                  <c:v>55.21868970403142</c:v>
                </c:pt>
                <c:pt idx="745">
                  <c:v>55.18850256574078</c:v>
                </c:pt>
                <c:pt idx="746">
                  <c:v>55.15774174188735</c:v>
                </c:pt>
                <c:pt idx="747">
                  <c:v>55.12640334522837</c:v>
                </c:pt>
                <c:pt idx="748">
                  <c:v>55.09448338398574</c:v>
                </c:pt>
                <c:pt idx="749">
                  <c:v>55.06197775949806</c:v>
                </c:pt>
                <c:pt idx="750">
                  <c:v>55.02888226378715</c:v>
                </c:pt>
                <c:pt idx="751">
                  <c:v>54.995192577035176</c:v>
                </c:pt>
                <c:pt idx="752">
                  <c:v>54.96090426496987</c:v>
                </c:pt>
                <c:pt idx="753">
                  <c:v>54.92601277615299</c:v>
                </c:pt>
                <c:pt idx="754">
                  <c:v>54.89051343916956</c:v>
                </c:pt>
                <c:pt idx="755">
                  <c:v>54.854401459713465</c:v>
                </c:pt>
                <c:pt idx="756">
                  <c:v>54.817671917564</c:v>
                </c:pt>
                <c:pt idx="757">
                  <c:v>54.78031976345161</c:v>
                </c:pt>
                <c:pt idx="758">
                  <c:v>54.74233981580488</c:v>
                </c:pt>
                <c:pt idx="759">
                  <c:v>54.703726757377325</c:v>
                </c:pt>
                <c:pt idx="760">
                  <c:v>54.66447513174642</c:v>
                </c:pt>
                <c:pt idx="761">
                  <c:v>54.624579339680245</c:v>
                </c:pt>
                <c:pt idx="762">
                  <c:v>54.58403363536714</c:v>
                </c:pt>
                <c:pt idx="763">
                  <c:v>54.54283212250051</c:v>
                </c:pt>
                <c:pt idx="764">
                  <c:v>54.50096875021437</c:v>
                </c:pt>
                <c:pt idx="765">
                  <c:v>54.45843730886253</c:v>
                </c:pt>
                <c:pt idx="766">
                  <c:v>54.41523142563314</c:v>
                </c:pt>
                <c:pt idx="767">
                  <c:v>54.37134455999471</c:v>
                </c:pt>
                <c:pt idx="768">
                  <c:v>54.32676999896152</c:v>
                </c:pt>
                <c:pt idx="769">
                  <c:v>54.281500852174034</c:v>
                </c:pt>
                <c:pt idx="770">
                  <c:v>54.235530046784845</c:v>
                </c:pt>
                <c:pt idx="771">
                  <c:v>54.18885032213937</c:v>
                </c:pt>
                <c:pt idx="772">
                  <c:v>54.14145422424475</c:v>
                </c:pt>
                <c:pt idx="773">
                  <c:v>54.093334100014765</c:v>
                </c:pt>
                <c:pt idx="774">
                  <c:v>54.04448209128109</c:v>
                </c:pt>
                <c:pt idx="775">
                  <c:v>53.99489012856071</c:v>
                </c:pt>
                <c:pt idx="776">
                  <c:v>53.94454992456478</c:v>
                </c:pt>
                <c:pt idx="777">
                  <c:v>53.89345296744114</c:v>
                </c:pt>
                <c:pt idx="778">
                  <c:v>53.84159051373197</c:v>
                </c:pt>
                <c:pt idx="779">
                  <c:v>53.7889535810378</c:v>
                </c:pt>
                <c:pt idx="780">
                  <c:v>53.735532940369595</c:v>
                </c:pt>
                <c:pt idx="781">
                  <c:v>53.68131910817439</c:v>
                </c:pt>
                <c:pt idx="782">
                  <c:v>53.626302338019315</c:v>
                </c:pt>
                <c:pt idx="783">
                  <c:v>53.570472611914184</c:v>
                </c:pt>
                <c:pt idx="784">
                  <c:v>53.51381963125564</c:v>
                </c:pt>
                <c:pt idx="785">
                  <c:v>53.45633280737378</c:v>
                </c:pt>
                <c:pt idx="786">
                  <c:v>53.39800125165723</c:v>
                </c:pt>
                <c:pt idx="787">
                  <c:v>53.33881376523965</c:v>
                </c:pt>
                <c:pt idx="788">
                  <c:v>53.278758828218294</c:v>
                </c:pt>
                <c:pt idx="789">
                  <c:v>53.21782458838412</c:v>
                </c:pt>
                <c:pt idx="790">
                  <c:v>53.15599884943474</c:v>
                </c:pt>
                <c:pt idx="791">
                  <c:v>53.093269058641646</c:v>
                </c:pt>
                <c:pt idx="792">
                  <c:v>53.02962229394293</c:v>
                </c:pt>
                <c:pt idx="793">
                  <c:v>52.96504525042703</c:v>
                </c:pt>
                <c:pt idx="794">
                  <c:v>52.899524226176055</c:v>
                </c:pt>
                <c:pt idx="795">
                  <c:v>52.833045107430024</c:v>
                </c:pt>
                <c:pt idx="796">
                  <c:v>52.76559335303206</c:v>
                </c:pt>
                <c:pt idx="797">
                  <c:v>52.697153978117335</c:v>
                </c:pt>
                <c:pt idx="798">
                  <c:v>52.62771153699438</c:v>
                </c:pt>
                <c:pt idx="799">
                  <c:v>52.557250105177424</c:v>
                </c:pt>
                <c:pt idx="800">
                  <c:v>52.48575326051548</c:v>
                </c:pt>
                <c:pt idx="801">
                  <c:v>52.41320406336227</c:v>
                </c:pt>
                <c:pt idx="802">
                  <c:v>52.33958503573341</c:v>
                </c:pt>
                <c:pt idx="803">
                  <c:v>52.264878139381324</c:v>
                </c:pt>
                <c:pt idx="804">
                  <c:v>52.189064752726175</c:v>
                </c:pt>
                <c:pt idx="805">
                  <c:v>52.112125646569325</c:v>
                </c:pt>
                <c:pt idx="806">
                  <c:v>52.03404095850671</c:v>
                </c:pt>
                <c:pt idx="807">
                  <c:v>51.954790165967395</c:v>
                </c:pt>
                <c:pt idx="808">
                  <c:v>51.87435205777778</c:v>
                </c:pt>
                <c:pt idx="809">
                  <c:v>51.79270470416245</c:v>
                </c:pt>
                <c:pt idx="810">
                  <c:v>51.70982542507288</c:v>
                </c:pt>
                <c:pt idx="811">
                  <c:v>51.62569075673149</c:v>
                </c:pt>
                <c:pt idx="812">
                  <c:v>51.54027641627216</c:v>
                </c:pt>
                <c:pt idx="813">
                  <c:v>51.45355726434266</c:v>
                </c:pt>
                <c:pt idx="814">
                  <c:v>51.36550726552898</c:v>
                </c:pt>
                <c:pt idx="815">
                  <c:v>51.27609944644711</c:v>
                </c:pt>
                <c:pt idx="816">
                  <c:v>51.18530585133483</c:v>
                </c:pt>
                <c:pt idx="817">
                  <c:v>51.09309749496502</c:v>
                </c:pt>
                <c:pt idx="818">
                  <c:v>50.99944431268119</c:v>
                </c:pt>
                <c:pt idx="819">
                  <c:v>50.90431510734484</c:v>
                </c:pt>
                <c:pt idx="820">
                  <c:v>50.807677492962604</c:v>
                </c:pt>
                <c:pt idx="821">
                  <c:v>50.70949783473807</c:v>
                </c:pt>
                <c:pt idx="822">
                  <c:v>50.6097411852786</c:v>
                </c:pt>
                <c:pt idx="823">
                  <c:v>50.50837121665051</c:v>
                </c:pt>
                <c:pt idx="824">
                  <c:v>50.40535014796116</c:v>
                </c:pt>
                <c:pt idx="825">
                  <c:v>50.3006386681178</c:v>
                </c:pt>
                <c:pt idx="826">
                  <c:v>50.194195853304365</c:v>
                </c:pt>
                <c:pt idx="827">
                  <c:v>50.08597907891346</c:v>
                </c:pt>
                <c:pt idx="828">
                  <c:v>49.97594392523976</c:v>
                </c:pt>
                <c:pt idx="829">
                  <c:v>49.86404407658534</c:v>
                </c:pt>
                <c:pt idx="830">
                  <c:v>49.75023121313731</c:v>
                </c:pt>
                <c:pt idx="831">
                  <c:v>49.63445489500211</c:v>
                </c:pt>
                <c:pt idx="832">
                  <c:v>49.51666243770642</c:v>
                </c:pt>
                <c:pt idx="833">
                  <c:v>49.39679877839447</c:v>
                </c:pt>
                <c:pt idx="834">
                  <c:v>49.27480633188264</c:v>
                </c:pt>
                <c:pt idx="835">
                  <c:v>49.15062483563014</c:v>
                </c:pt>
                <c:pt idx="836">
                  <c:v>49.024191182583806</c:v>
                </c:pt>
                <c:pt idx="837">
                  <c:v>48.8954392407489</c:v>
                </c:pt>
                <c:pt idx="838">
                  <c:v>48.76429965819174</c:v>
                </c:pt>
                <c:pt idx="839">
                  <c:v>48.63069965204693</c:v>
                </c:pt>
                <c:pt idx="840">
                  <c:v>48.49456277992723</c:v>
                </c:pt>
                <c:pt idx="841">
                  <c:v>48.355808691938684</c:v>
                </c:pt>
                <c:pt idx="842">
                  <c:v>48.21435286130559</c:v>
                </c:pt>
                <c:pt idx="843">
                  <c:v>48.070106291337964</c:v>
                </c:pt>
                <c:pt idx="844">
                  <c:v>47.92297519621766</c:v>
                </c:pt>
                <c:pt idx="845">
                  <c:v>47.77286065273632</c:v>
                </c:pt>
                <c:pt idx="846">
                  <c:v>47.619658219754285</c:v>
                </c:pt>
                <c:pt idx="847">
                  <c:v>47.46325752173385</c:v>
                </c:pt>
                <c:pt idx="848">
                  <c:v>47.3035417921827</c:v>
                </c:pt>
                <c:pt idx="849">
                  <c:v>47.14038737229913</c:v>
                </c:pt>
                <c:pt idx="850">
                  <c:v>46.97366315943505</c:v>
                </c:pt>
                <c:pt idx="851">
                  <c:v>46.80322999922092</c:v>
                </c:pt>
                <c:pt idx="852">
                  <c:v>46.628940014313834</c:v>
                </c:pt>
                <c:pt idx="853">
                  <c:v>46.45063586165949</c:v>
                </c:pt>
                <c:pt idx="854">
                  <c:v>46.26814990894266</c:v>
                </c:pt>
                <c:pt idx="855">
                  <c:v>46.08130331944017</c:v>
                </c:pt>
                <c:pt idx="856">
                  <c:v>45.88990503276267</c:v>
                </c:pt>
                <c:pt idx="857">
                  <c:v>45.69375062695894</c:v>
                </c:pt>
                <c:pt idx="858">
                  <c:v>45.49262104499924</c:v>
                </c:pt>
                <c:pt idx="859">
                  <c:v>45.28628116578186</c:v>
                </c:pt>
                <c:pt idx="860">
                  <c:v>45.07447819630711</c:v>
                </c:pt>
                <c:pt idx="861">
                  <c:v>44.856939857471794</c:v>
                </c:pt>
                <c:pt idx="862">
                  <c:v>44.63337233086759</c:v>
                </c:pt>
                <c:pt idx="863">
                  <c:v>44.403457927763775</c:v>
                </c:pt>
                <c:pt idx="864">
                  <c:v>44.166852433923125</c:v>
                </c:pt>
                <c:pt idx="865">
                  <c:v>43.92318207460292</c:v>
                </c:pt>
                <c:pt idx="866">
                  <c:v>43.672040032612365</c:v>
                </c:pt>
                <c:pt idx="867">
                  <c:v>43.412982438060716</c:v>
                </c:pt>
                <c:pt idx="868">
                  <c:v>43.14552373057366</c:v>
                </c:pt>
                <c:pt idx="869">
                  <c:v>42.86913127235167</c:v>
                </c:pt>
                <c:pt idx="870">
                  <c:v>42.58321906198171</c:v>
                </c:pt>
                <c:pt idx="871">
                  <c:v>42.28714036264251</c:v>
                </c:pt>
                <c:pt idx="872">
                  <c:v>41.980179011680406</c:v>
                </c:pt>
                <c:pt idx="873">
                  <c:v>41.661539117976226</c:v>
                </c:pt>
                <c:pt idx="874">
                  <c:v>41.330332774364166</c:v>
                </c:pt>
                <c:pt idx="875">
                  <c:v>40.985565307769164</c:v>
                </c:pt>
                <c:pt idx="876">
                  <c:v>40.626117450188126</c:v>
                </c:pt>
                <c:pt idx="877">
                  <c:v>40.25072362553357</c:v>
                </c:pt>
                <c:pt idx="878">
                  <c:v>39.857945290553324</c:v>
                </c:pt>
                <c:pt idx="879">
                  <c:v>39.44613791328004</c:v>
                </c:pt>
                <c:pt idx="880">
                  <c:v>39.01340967533799</c:v>
                </c:pt>
                <c:pt idx="881">
                  <c:v>38.55756927739689</c:v>
                </c:pt>
                <c:pt idx="882">
                  <c:v>38.076059204881595</c:v>
                </c:pt>
                <c:pt idx="883">
                  <c:v>37.56586930612451</c:v>
                </c:pt>
                <c:pt idx="884">
                  <c:v>37.02342327524323</c:v>
                </c:pt>
                <c:pt idx="885">
                  <c:v>36.444427162025065</c:v>
                </c:pt>
                <c:pt idx="886">
                  <c:v>35.823663570045774</c:v>
                </c:pt>
                <c:pt idx="887">
                  <c:v>35.15470636695996</c:v>
                </c:pt>
                <c:pt idx="888">
                  <c:v>34.42951597209284</c:v>
                </c:pt>
                <c:pt idx="889">
                  <c:v>33.63784973288997</c:v>
                </c:pt>
                <c:pt idx="890">
                  <c:v>32.766375774192554</c:v>
                </c:pt>
                <c:pt idx="891">
                  <c:v>31.797291273436606</c:v>
                </c:pt>
                <c:pt idx="892">
                  <c:v>30.70607050779874</c:v>
                </c:pt>
                <c:pt idx="893">
                  <c:v>29.45758968869172</c:v>
                </c:pt>
                <c:pt idx="894">
                  <c:v>27.99898661646466</c:v>
                </c:pt>
                <c:pt idx="895">
                  <c:v>26.245279747665524</c:v>
                </c:pt>
                <c:pt idx="896">
                  <c:v>24.04667500861045</c:v>
                </c:pt>
                <c:pt idx="897">
                  <c:v>21.099916418892242</c:v>
                </c:pt>
                <c:pt idx="898">
                  <c:v>16.628312742165175</c:v>
                </c:pt>
                <c:pt idx="899">
                  <c:v>7.3721190652623525</c:v>
                </c:pt>
                <c:pt idx="900">
                  <c:v>8.55674796039038</c:v>
                </c:pt>
                <c:pt idx="901">
                  <c:v>17.086644109573214</c:v>
                </c:pt>
                <c:pt idx="902">
                  <c:v>21.376819585631303</c:v>
                </c:pt>
                <c:pt idx="903">
                  <c:v>24.24332275004801</c:v>
                </c:pt>
                <c:pt idx="904">
                  <c:v>26.39652382247936</c:v>
                </c:pt>
                <c:pt idx="905">
                  <c:v>28.1208468160245</c:v>
                </c:pt>
                <c:pt idx="906">
                  <c:v>29.558737506455223</c:v>
                </c:pt>
                <c:pt idx="907">
                  <c:v>30.791724198469076</c:v>
                </c:pt>
                <c:pt idx="908">
                  <c:v>31.87083368282917</c:v>
                </c:pt>
                <c:pt idx="909">
                  <c:v>32.83012454626919</c:v>
                </c:pt>
                <c:pt idx="910">
                  <c:v>33.69346204597538</c:v>
                </c:pt>
                <c:pt idx="911">
                  <c:v>34.478217800801175</c:v>
                </c:pt>
                <c:pt idx="912">
                  <c:v>35.197430252445955</c:v>
                </c:pt>
                <c:pt idx="913">
                  <c:v>35.861135463447255</c:v>
                </c:pt>
                <c:pt idx="914">
                  <c:v>36.47722337138534</c:v>
                </c:pt>
                <c:pt idx="915">
                  <c:v>37.052009068582585</c:v>
                </c:pt>
                <c:pt idx="916">
                  <c:v>37.59062583112418</c:v>
                </c:pt>
                <c:pt idx="917">
                  <c:v>38.09730272560577</c:v>
                </c:pt>
                <c:pt idx="918">
                  <c:v>38.57556521694243</c:v>
                </c:pt>
                <c:pt idx="919">
                  <c:v>39.02838306092555</c:v>
                </c:pt>
                <c:pt idx="920">
                  <c:v>39.458281275763085</c:v>
                </c:pt>
                <c:pt idx="921">
                  <c:v>39.867424728150425</c:v>
                </c:pt>
                <c:pt idx="922">
                  <c:v>40.25768352094996</c:v>
                </c:pt>
                <c:pt idx="923">
                  <c:v>40.6306841847158</c:v>
                </c:pt>
                <c:pt idx="924">
                  <c:v>40.98785021784644</c:v>
                </c:pt>
                <c:pt idx="925">
                  <c:v>41.33043452873957</c:v>
                </c:pt>
                <c:pt idx="926">
                  <c:v>41.659545646594054</c:v>
                </c:pt>
                <c:pt idx="927">
                  <c:v>41.976169084049545</c:v>
                </c:pt>
                <c:pt idx="928">
                  <c:v>42.281184889445015</c:v>
                </c:pt>
                <c:pt idx="929">
                  <c:v>42.57538217619269</c:v>
                </c:pt>
                <c:pt idx="930">
                  <c:v>42.85947123323071</c:v>
                </c:pt>
                <c:pt idx="931">
                  <c:v>43.13409368425567</c:v>
                </c:pt>
                <c:pt idx="932">
                  <c:v>43.39983106120866</c:v>
                </c:pt>
                <c:pt idx="933">
                  <c:v>43.657212080075766</c:v>
                </c:pt>
                <c:pt idx="934">
                  <c:v>43.90671884776995</c:v>
                </c:pt>
                <c:pt idx="935">
                  <c:v>44.14879218314857</c:v>
                </c:pt>
                <c:pt idx="936">
                  <c:v>44.38383619981828</c:v>
                </c:pt>
                <c:pt idx="937">
                  <c:v>44.6122222699818</c:v>
                </c:pt>
                <c:pt idx="938">
                  <c:v>44.834292467425215</c:v>
                </c:pt>
                <c:pt idx="939">
                  <c:v>45.050362569376645</c:v>
                </c:pt>
                <c:pt idx="940">
                  <c:v>45.260724683472645</c:v>
                </c:pt>
                <c:pt idx="941">
                  <c:v>45.46564955464614</c:v>
                </c:pt>
                <c:pt idx="942">
                  <c:v>45.66538859759963</c:v>
                </c:pt>
                <c:pt idx="943">
                  <c:v>45.86017569314712</c:v>
                </c:pt>
                <c:pt idx="944">
                  <c:v>46.05022878058155</c:v>
                </c:pt>
                <c:pt idx="945">
                  <c:v>46.235751273253136</c:v>
                </c:pt>
                <c:pt idx="946">
                  <c:v>46.416933320400766</c:v>
                </c:pt>
                <c:pt idx="947">
                  <c:v>46.59395293483948</c:v>
                </c:pt>
                <c:pt idx="948">
                  <c:v>46.76697700327384</c:v>
                </c:pt>
                <c:pt idx="949">
                  <c:v>46.936162193588686</c:v>
                </c:pt>
                <c:pt idx="950">
                  <c:v>47.10165577147238</c:v>
                </c:pt>
                <c:pt idx="951">
                  <c:v>47.26359633704117</c:v>
                </c:pt>
                <c:pt idx="952">
                  <c:v>47.422114490672755</c:v>
                </c:pt>
                <c:pt idx="953">
                  <c:v>47.57733343607499</c:v>
                </c:pt>
                <c:pt idx="954">
                  <c:v>47.72936952754688</c:v>
                </c:pt>
                <c:pt idx="955">
                  <c:v>47.87833276751822</c:v>
                </c:pt>
                <c:pt idx="956">
                  <c:v>48.024327259699206</c:v>
                </c:pt>
                <c:pt idx="957">
                  <c:v>48.16745162249772</c:v>
                </c:pt>
                <c:pt idx="958">
                  <c:v>48.30779936682265</c:v>
                </c:pt>
                <c:pt idx="959">
                  <c:v>48.44545924188676</c:v>
                </c:pt>
                <c:pt idx="960">
                  <c:v>48.58051555220614</c:v>
                </c:pt>
                <c:pt idx="961">
                  <c:v>48.71304844863534</c:v>
                </c:pt>
                <c:pt idx="962">
                  <c:v>48.843134195939314</c:v>
                </c:pt>
                <c:pt idx="963">
                  <c:v>48.970845419143615</c:v>
                </c:pt>
                <c:pt idx="964">
                  <c:v>49.09625133064664</c:v>
                </c:pt>
                <c:pt idx="965">
                  <c:v>49.21941793986796</c:v>
                </c:pt>
                <c:pt idx="966">
                  <c:v>49.34040824702663</c:v>
                </c:pt>
                <c:pt idx="967">
                  <c:v>49.459282422458585</c:v>
                </c:pt>
                <c:pt idx="968">
                  <c:v>49.57609797275923</c:v>
                </c:pt>
                <c:pt idx="969">
                  <c:v>49.690909894889046</c:v>
                </c:pt>
                <c:pt idx="970">
                  <c:v>49.80377081927489</c:v>
                </c:pt>
                <c:pt idx="971">
                  <c:v>49.91473114284147</c:v>
                </c:pt>
                <c:pt idx="972">
                  <c:v>50.02383915280114</c:v>
                </c:pt>
                <c:pt idx="973">
                  <c:v>50.13114114197394</c:v>
                </c:pt>
                <c:pt idx="974">
                  <c:v>50.23668151631319</c:v>
                </c:pt>
                <c:pt idx="975">
                  <c:v>50.34050289526625</c:v>
                </c:pt>
                <c:pt idx="976">
                  <c:v>50.44264620553492</c:v>
                </c:pt>
                <c:pt idx="977">
                  <c:v>50.54315076874545</c:v>
                </c:pt>
                <c:pt idx="978">
                  <c:v>50.64205438350372</c:v>
                </c:pt>
                <c:pt idx="979">
                  <c:v>50.739393402254606</c:v>
                </c:pt>
                <c:pt idx="980">
                  <c:v>50.83520280333764</c:v>
                </c:pt>
                <c:pt idx="981">
                  <c:v>50.929516258597864</c:v>
                </c:pt>
                <c:pt idx="982">
                  <c:v>51.022366196870706</c:v>
                </c:pt>
                <c:pt idx="983">
                  <c:v>51.11378386364436</c:v>
                </c:pt>
                <c:pt idx="984">
                  <c:v>51.2037993771702</c:v>
                </c:pt>
                <c:pt idx="985">
                  <c:v>51.292441781269495</c:v>
                </c:pt>
                <c:pt idx="986">
                  <c:v>51.37973909507417</c:v>
                </c:pt>
                <c:pt idx="987">
                  <c:v>51.46571835990251</c:v>
                </c:pt>
                <c:pt idx="988">
                  <c:v>51.550405683475056</c:v>
                </c:pt>
                <c:pt idx="989">
                  <c:v>51.63382628164307</c:v>
                </c:pt>
                <c:pt idx="990">
                  <c:v>51.71600451779731</c:v>
                </c:pt>
                <c:pt idx="991">
                  <c:v>51.79696394011249</c:v>
                </c:pt>
                <c:pt idx="992">
                  <c:v>51.87672731676322</c:v>
                </c:pt>
                <c:pt idx="993">
                  <c:v>51.955316669248305</c:v>
                </c:pt>
                <c:pt idx="994">
                  <c:v>52.032753303938584</c:v>
                </c:pt>
                <c:pt idx="995">
                  <c:v>52.10905784196319</c:v>
                </c:pt>
                <c:pt idx="996">
                  <c:v>52.184250247539836</c:v>
                </c:pt>
                <c:pt idx="997">
                  <c:v>52.25834985483886</c:v>
                </c:pt>
                <c:pt idx="998">
                  <c:v>52.33137539347964</c:v>
                </c:pt>
                <c:pt idx="999">
                  <c:v>52.40334501273401</c:v>
                </c:pt>
                <c:pt idx="1000">
                  <c:v>52.47427630451857</c:v>
                </c:pt>
              </c:numCache>
            </c:numRef>
          </c:val>
          <c:smooth val="0"/>
        </c:ser>
        <c:axId val="25225193"/>
        <c:axId val="25700146"/>
      </c:lineChart>
      <c:catAx>
        <c:axId val="252251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00146"/>
        <c:crosses val="max"/>
        <c:auto val="1"/>
        <c:lblOffset val="100"/>
        <c:tickLblSkip val="100"/>
        <c:tickMarkSkip val="100"/>
        <c:noMultiLvlLbl val="0"/>
      </c:catAx>
      <c:valAx>
        <c:axId val="2570014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25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Airy Functions For Given Finesse and BW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05"/>
          <c:w val="0.80475"/>
          <c:h val="0.79925"/>
        </c:manualLayout>
      </c:layout>
      <c:lineChart>
        <c:grouping val="standard"/>
        <c:varyColors val="0"/>
        <c:ser>
          <c:idx val="0"/>
          <c:order val="0"/>
          <c:tx>
            <c:v>Filter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LossValues!$A$3:$A$503</c:f>
              <c:numCache>
                <c:ptCount val="501"/>
                <c:pt idx="0">
                  <c:v>1520</c:v>
                </c:pt>
                <c:pt idx="1">
                  <c:v>1520.1</c:v>
                </c:pt>
                <c:pt idx="2">
                  <c:v>1520.2</c:v>
                </c:pt>
                <c:pt idx="3">
                  <c:v>1520.3</c:v>
                </c:pt>
                <c:pt idx="4">
                  <c:v>1520.4</c:v>
                </c:pt>
                <c:pt idx="5">
                  <c:v>1520.5</c:v>
                </c:pt>
                <c:pt idx="6">
                  <c:v>1520.6</c:v>
                </c:pt>
                <c:pt idx="7">
                  <c:v>1520.7</c:v>
                </c:pt>
                <c:pt idx="8">
                  <c:v>1520.8</c:v>
                </c:pt>
                <c:pt idx="9">
                  <c:v>1520.9</c:v>
                </c:pt>
                <c:pt idx="10">
                  <c:v>1521</c:v>
                </c:pt>
                <c:pt idx="11">
                  <c:v>1521.1</c:v>
                </c:pt>
                <c:pt idx="12">
                  <c:v>1521.2</c:v>
                </c:pt>
                <c:pt idx="13">
                  <c:v>1521.3</c:v>
                </c:pt>
                <c:pt idx="14">
                  <c:v>1521.4</c:v>
                </c:pt>
                <c:pt idx="15">
                  <c:v>1521.5</c:v>
                </c:pt>
                <c:pt idx="16">
                  <c:v>1521.6</c:v>
                </c:pt>
                <c:pt idx="17">
                  <c:v>1521.7</c:v>
                </c:pt>
                <c:pt idx="18">
                  <c:v>1521.8</c:v>
                </c:pt>
                <c:pt idx="19">
                  <c:v>1521.9</c:v>
                </c:pt>
                <c:pt idx="20">
                  <c:v>1522</c:v>
                </c:pt>
                <c:pt idx="21">
                  <c:v>1522.1</c:v>
                </c:pt>
                <c:pt idx="22">
                  <c:v>1522.2</c:v>
                </c:pt>
                <c:pt idx="23">
                  <c:v>1522.3</c:v>
                </c:pt>
                <c:pt idx="24">
                  <c:v>1522.4</c:v>
                </c:pt>
                <c:pt idx="25">
                  <c:v>1522.5</c:v>
                </c:pt>
                <c:pt idx="26">
                  <c:v>1522.6</c:v>
                </c:pt>
                <c:pt idx="27">
                  <c:v>1522.7</c:v>
                </c:pt>
                <c:pt idx="28">
                  <c:v>1522.8</c:v>
                </c:pt>
                <c:pt idx="29">
                  <c:v>1522.9</c:v>
                </c:pt>
                <c:pt idx="30">
                  <c:v>1523</c:v>
                </c:pt>
                <c:pt idx="31">
                  <c:v>1523.1</c:v>
                </c:pt>
                <c:pt idx="32">
                  <c:v>1523.2</c:v>
                </c:pt>
                <c:pt idx="33">
                  <c:v>1523.3</c:v>
                </c:pt>
                <c:pt idx="34">
                  <c:v>1523.4</c:v>
                </c:pt>
                <c:pt idx="35">
                  <c:v>1523.5</c:v>
                </c:pt>
                <c:pt idx="36">
                  <c:v>1523.6</c:v>
                </c:pt>
                <c:pt idx="37">
                  <c:v>1523.7</c:v>
                </c:pt>
                <c:pt idx="38">
                  <c:v>1523.8</c:v>
                </c:pt>
                <c:pt idx="39">
                  <c:v>1523.9</c:v>
                </c:pt>
                <c:pt idx="40">
                  <c:v>1524</c:v>
                </c:pt>
                <c:pt idx="41">
                  <c:v>1524.1</c:v>
                </c:pt>
                <c:pt idx="42">
                  <c:v>1524.2</c:v>
                </c:pt>
                <c:pt idx="43">
                  <c:v>1524.3</c:v>
                </c:pt>
                <c:pt idx="44">
                  <c:v>1524.4</c:v>
                </c:pt>
                <c:pt idx="45">
                  <c:v>1524.5</c:v>
                </c:pt>
                <c:pt idx="46">
                  <c:v>1524.6</c:v>
                </c:pt>
                <c:pt idx="47">
                  <c:v>1524.7</c:v>
                </c:pt>
                <c:pt idx="48">
                  <c:v>1524.8</c:v>
                </c:pt>
                <c:pt idx="49">
                  <c:v>1524.9</c:v>
                </c:pt>
                <c:pt idx="50">
                  <c:v>1525</c:v>
                </c:pt>
                <c:pt idx="51">
                  <c:v>1525.1</c:v>
                </c:pt>
                <c:pt idx="52">
                  <c:v>1525.2</c:v>
                </c:pt>
                <c:pt idx="53">
                  <c:v>1525.3</c:v>
                </c:pt>
                <c:pt idx="54">
                  <c:v>1525.4</c:v>
                </c:pt>
                <c:pt idx="55">
                  <c:v>1525.49999999999</c:v>
                </c:pt>
                <c:pt idx="56">
                  <c:v>1525.59999999999</c:v>
                </c:pt>
                <c:pt idx="57">
                  <c:v>1525.69999999999</c:v>
                </c:pt>
                <c:pt idx="58">
                  <c:v>1525.79999999999</c:v>
                </c:pt>
                <c:pt idx="59">
                  <c:v>1525.89999999999</c:v>
                </c:pt>
                <c:pt idx="60">
                  <c:v>1525.99999999999</c:v>
                </c:pt>
                <c:pt idx="61">
                  <c:v>1526.09999999999</c:v>
                </c:pt>
                <c:pt idx="62">
                  <c:v>1526.19999999999</c:v>
                </c:pt>
                <c:pt idx="63">
                  <c:v>1526.29999999999</c:v>
                </c:pt>
                <c:pt idx="64">
                  <c:v>1526.39999999999</c:v>
                </c:pt>
                <c:pt idx="65">
                  <c:v>1526.49999999999</c:v>
                </c:pt>
                <c:pt idx="66">
                  <c:v>1526.59999999999</c:v>
                </c:pt>
                <c:pt idx="67">
                  <c:v>1526.69999999999</c:v>
                </c:pt>
                <c:pt idx="68">
                  <c:v>1526.79999999999</c:v>
                </c:pt>
                <c:pt idx="69">
                  <c:v>1526.89999999999</c:v>
                </c:pt>
                <c:pt idx="70">
                  <c:v>1526.99999999999</c:v>
                </c:pt>
                <c:pt idx="71">
                  <c:v>1527.09999999999</c:v>
                </c:pt>
                <c:pt idx="72">
                  <c:v>1527.19999999999</c:v>
                </c:pt>
                <c:pt idx="73">
                  <c:v>1527.29999999999</c:v>
                </c:pt>
                <c:pt idx="74">
                  <c:v>1527.39999999999</c:v>
                </c:pt>
                <c:pt idx="75">
                  <c:v>1527.49999999999</c:v>
                </c:pt>
                <c:pt idx="76">
                  <c:v>1527.59999999999</c:v>
                </c:pt>
                <c:pt idx="77">
                  <c:v>1527.69999999999</c:v>
                </c:pt>
                <c:pt idx="78">
                  <c:v>1527.79999999999</c:v>
                </c:pt>
                <c:pt idx="79">
                  <c:v>1527.89999999999</c:v>
                </c:pt>
                <c:pt idx="80">
                  <c:v>1527.99999999999</c:v>
                </c:pt>
                <c:pt idx="81">
                  <c:v>1528.09999999999</c:v>
                </c:pt>
                <c:pt idx="82">
                  <c:v>1528.19999999999</c:v>
                </c:pt>
                <c:pt idx="83">
                  <c:v>1528.29999999999</c:v>
                </c:pt>
                <c:pt idx="84">
                  <c:v>1528.39999999999</c:v>
                </c:pt>
                <c:pt idx="85">
                  <c:v>1528.49999999999</c:v>
                </c:pt>
                <c:pt idx="86">
                  <c:v>1528.59999999999</c:v>
                </c:pt>
                <c:pt idx="87">
                  <c:v>1528.69999999999</c:v>
                </c:pt>
                <c:pt idx="88">
                  <c:v>1528.79999999999</c:v>
                </c:pt>
                <c:pt idx="89">
                  <c:v>1528.89999999999</c:v>
                </c:pt>
                <c:pt idx="90">
                  <c:v>1528.99999999999</c:v>
                </c:pt>
                <c:pt idx="91">
                  <c:v>1529.09999999999</c:v>
                </c:pt>
                <c:pt idx="92">
                  <c:v>1529.19999999999</c:v>
                </c:pt>
                <c:pt idx="93">
                  <c:v>1529.29999999999</c:v>
                </c:pt>
                <c:pt idx="94">
                  <c:v>1529.39999999999</c:v>
                </c:pt>
                <c:pt idx="95">
                  <c:v>1529.49999999999</c:v>
                </c:pt>
                <c:pt idx="96">
                  <c:v>1529.59999999999</c:v>
                </c:pt>
                <c:pt idx="97">
                  <c:v>1529.69999999999</c:v>
                </c:pt>
                <c:pt idx="98">
                  <c:v>1529.79999999999</c:v>
                </c:pt>
                <c:pt idx="99">
                  <c:v>1529.89999999999</c:v>
                </c:pt>
                <c:pt idx="100">
                  <c:v>1529.99999999999</c:v>
                </c:pt>
                <c:pt idx="101">
                  <c:v>1530.09999999999</c:v>
                </c:pt>
                <c:pt idx="102">
                  <c:v>1530.19999999999</c:v>
                </c:pt>
                <c:pt idx="103">
                  <c:v>1530.29999999999</c:v>
                </c:pt>
                <c:pt idx="104">
                  <c:v>1530.39999999999</c:v>
                </c:pt>
                <c:pt idx="105">
                  <c:v>1530.49999999999</c:v>
                </c:pt>
                <c:pt idx="106">
                  <c:v>1530.59999999999</c:v>
                </c:pt>
                <c:pt idx="107">
                  <c:v>1530.69999999999</c:v>
                </c:pt>
                <c:pt idx="108">
                  <c:v>1530.79999999999</c:v>
                </c:pt>
                <c:pt idx="109">
                  <c:v>1530.89999999999</c:v>
                </c:pt>
                <c:pt idx="110">
                  <c:v>1530.99999999999</c:v>
                </c:pt>
                <c:pt idx="111">
                  <c:v>1531.09999999999</c:v>
                </c:pt>
                <c:pt idx="112">
                  <c:v>1531.19999999999</c:v>
                </c:pt>
                <c:pt idx="113">
                  <c:v>1531.29999999999</c:v>
                </c:pt>
                <c:pt idx="114">
                  <c:v>1531.39999999999</c:v>
                </c:pt>
                <c:pt idx="115">
                  <c:v>1531.49999999999</c:v>
                </c:pt>
                <c:pt idx="116">
                  <c:v>1531.59999999999</c:v>
                </c:pt>
                <c:pt idx="117">
                  <c:v>1531.69999999999</c:v>
                </c:pt>
                <c:pt idx="118">
                  <c:v>1531.79999999999</c:v>
                </c:pt>
                <c:pt idx="119">
                  <c:v>1531.89999999999</c:v>
                </c:pt>
                <c:pt idx="120">
                  <c:v>1531.99999999999</c:v>
                </c:pt>
                <c:pt idx="121">
                  <c:v>1532.09999999999</c:v>
                </c:pt>
                <c:pt idx="122">
                  <c:v>1532.19999999999</c:v>
                </c:pt>
                <c:pt idx="123">
                  <c:v>1532.29999999999</c:v>
                </c:pt>
                <c:pt idx="124">
                  <c:v>1532.39999999999</c:v>
                </c:pt>
                <c:pt idx="125">
                  <c:v>1532.49999999999</c:v>
                </c:pt>
                <c:pt idx="126">
                  <c:v>1532.59999999999</c:v>
                </c:pt>
                <c:pt idx="127">
                  <c:v>1532.69999999999</c:v>
                </c:pt>
                <c:pt idx="128">
                  <c:v>1532.79999999999</c:v>
                </c:pt>
                <c:pt idx="129">
                  <c:v>1532.89999999999</c:v>
                </c:pt>
                <c:pt idx="130">
                  <c:v>1532.99999999999</c:v>
                </c:pt>
                <c:pt idx="131">
                  <c:v>1533.09999999999</c:v>
                </c:pt>
                <c:pt idx="132">
                  <c:v>1533.19999999999</c:v>
                </c:pt>
                <c:pt idx="133">
                  <c:v>1533.29999999999</c:v>
                </c:pt>
                <c:pt idx="134">
                  <c:v>1533.39999999999</c:v>
                </c:pt>
                <c:pt idx="135">
                  <c:v>1533.49999999999</c:v>
                </c:pt>
                <c:pt idx="136">
                  <c:v>1533.59999999999</c:v>
                </c:pt>
                <c:pt idx="137">
                  <c:v>1533.69999999999</c:v>
                </c:pt>
                <c:pt idx="138">
                  <c:v>1533.79999999999</c:v>
                </c:pt>
                <c:pt idx="139">
                  <c:v>1533.89999999999</c:v>
                </c:pt>
                <c:pt idx="140">
                  <c:v>1533.99999999999</c:v>
                </c:pt>
                <c:pt idx="141">
                  <c:v>1534.09999999999</c:v>
                </c:pt>
                <c:pt idx="142">
                  <c:v>1534.19999999999</c:v>
                </c:pt>
                <c:pt idx="143">
                  <c:v>1534.29999999999</c:v>
                </c:pt>
                <c:pt idx="144">
                  <c:v>1534.39999999999</c:v>
                </c:pt>
                <c:pt idx="145">
                  <c:v>1534.49999999999</c:v>
                </c:pt>
                <c:pt idx="146">
                  <c:v>1534.59999999999</c:v>
                </c:pt>
                <c:pt idx="147">
                  <c:v>1534.69999999999</c:v>
                </c:pt>
                <c:pt idx="148">
                  <c:v>1534.79999999999</c:v>
                </c:pt>
                <c:pt idx="149">
                  <c:v>1534.89999999999</c:v>
                </c:pt>
                <c:pt idx="150">
                  <c:v>1534.99999999999</c:v>
                </c:pt>
                <c:pt idx="151">
                  <c:v>1535.09999999999</c:v>
                </c:pt>
                <c:pt idx="152">
                  <c:v>1535.19999999999</c:v>
                </c:pt>
                <c:pt idx="153">
                  <c:v>1535.29999999999</c:v>
                </c:pt>
                <c:pt idx="154">
                  <c:v>1535.39999999999</c:v>
                </c:pt>
                <c:pt idx="155">
                  <c:v>1535.49999999999</c:v>
                </c:pt>
                <c:pt idx="156">
                  <c:v>1535.59999999999</c:v>
                </c:pt>
                <c:pt idx="157">
                  <c:v>1535.69999999999</c:v>
                </c:pt>
                <c:pt idx="158">
                  <c:v>1535.79999999999</c:v>
                </c:pt>
                <c:pt idx="159">
                  <c:v>1535.89999999999</c:v>
                </c:pt>
                <c:pt idx="160">
                  <c:v>1535.99999999999</c:v>
                </c:pt>
                <c:pt idx="161">
                  <c:v>1536.09999999999</c:v>
                </c:pt>
                <c:pt idx="162">
                  <c:v>1536.19999999999</c:v>
                </c:pt>
                <c:pt idx="163">
                  <c:v>1536.29999999999</c:v>
                </c:pt>
                <c:pt idx="164">
                  <c:v>1536.39999999999</c:v>
                </c:pt>
                <c:pt idx="165">
                  <c:v>1536.49999999998</c:v>
                </c:pt>
                <c:pt idx="166">
                  <c:v>1536.59999999998</c:v>
                </c:pt>
                <c:pt idx="167">
                  <c:v>1536.69999999998</c:v>
                </c:pt>
                <c:pt idx="168">
                  <c:v>1536.79999999998</c:v>
                </c:pt>
                <c:pt idx="169">
                  <c:v>1536.89999999998</c:v>
                </c:pt>
                <c:pt idx="170">
                  <c:v>1536.99999999998</c:v>
                </c:pt>
                <c:pt idx="171">
                  <c:v>1537.09999999998</c:v>
                </c:pt>
                <c:pt idx="172">
                  <c:v>1537.19999999998</c:v>
                </c:pt>
                <c:pt idx="173">
                  <c:v>1537.29999999998</c:v>
                </c:pt>
                <c:pt idx="174">
                  <c:v>1537.39999999998</c:v>
                </c:pt>
                <c:pt idx="175">
                  <c:v>1537.49999999998</c:v>
                </c:pt>
                <c:pt idx="176">
                  <c:v>1537.59999999998</c:v>
                </c:pt>
                <c:pt idx="177">
                  <c:v>1537.69999999998</c:v>
                </c:pt>
                <c:pt idx="178">
                  <c:v>1537.79999999998</c:v>
                </c:pt>
                <c:pt idx="179">
                  <c:v>1537.89999999998</c:v>
                </c:pt>
                <c:pt idx="180">
                  <c:v>1537.99999999998</c:v>
                </c:pt>
                <c:pt idx="181">
                  <c:v>1538.09999999998</c:v>
                </c:pt>
                <c:pt idx="182">
                  <c:v>1538.19999999998</c:v>
                </c:pt>
                <c:pt idx="183">
                  <c:v>1538.29999999998</c:v>
                </c:pt>
                <c:pt idx="184">
                  <c:v>1538.39999999998</c:v>
                </c:pt>
                <c:pt idx="185">
                  <c:v>1538.49999999998</c:v>
                </c:pt>
                <c:pt idx="186">
                  <c:v>1538.59999999998</c:v>
                </c:pt>
                <c:pt idx="187">
                  <c:v>1538.69999999998</c:v>
                </c:pt>
                <c:pt idx="188">
                  <c:v>1538.79999999998</c:v>
                </c:pt>
                <c:pt idx="189">
                  <c:v>1538.89999999998</c:v>
                </c:pt>
                <c:pt idx="190">
                  <c:v>1538.99999999998</c:v>
                </c:pt>
                <c:pt idx="191">
                  <c:v>1539.09999999998</c:v>
                </c:pt>
                <c:pt idx="192">
                  <c:v>1539.19999999998</c:v>
                </c:pt>
                <c:pt idx="193">
                  <c:v>1539.29999999998</c:v>
                </c:pt>
                <c:pt idx="194">
                  <c:v>1539.39999999998</c:v>
                </c:pt>
                <c:pt idx="195">
                  <c:v>1539.49999999998</c:v>
                </c:pt>
                <c:pt idx="196">
                  <c:v>1539.59999999998</c:v>
                </c:pt>
                <c:pt idx="197">
                  <c:v>1539.69999999998</c:v>
                </c:pt>
                <c:pt idx="198">
                  <c:v>1539.79999999998</c:v>
                </c:pt>
                <c:pt idx="199">
                  <c:v>1539.89999999998</c:v>
                </c:pt>
                <c:pt idx="200">
                  <c:v>1539.99999999998</c:v>
                </c:pt>
                <c:pt idx="201">
                  <c:v>1540.09999999998</c:v>
                </c:pt>
                <c:pt idx="202">
                  <c:v>1540.19999999998</c:v>
                </c:pt>
                <c:pt idx="203">
                  <c:v>1540.29999999998</c:v>
                </c:pt>
                <c:pt idx="204">
                  <c:v>1540.39999999998</c:v>
                </c:pt>
                <c:pt idx="205">
                  <c:v>1540.49999999998</c:v>
                </c:pt>
                <c:pt idx="206">
                  <c:v>1540.59999999998</c:v>
                </c:pt>
                <c:pt idx="207">
                  <c:v>1540.69999999998</c:v>
                </c:pt>
                <c:pt idx="208">
                  <c:v>1540.79999999998</c:v>
                </c:pt>
                <c:pt idx="209">
                  <c:v>1540.89999999998</c:v>
                </c:pt>
                <c:pt idx="210">
                  <c:v>1540.99999999998</c:v>
                </c:pt>
                <c:pt idx="211">
                  <c:v>1541.09999999998</c:v>
                </c:pt>
                <c:pt idx="212">
                  <c:v>1541.19999999998</c:v>
                </c:pt>
                <c:pt idx="213">
                  <c:v>1541.29999999998</c:v>
                </c:pt>
                <c:pt idx="214">
                  <c:v>1541.39999999998</c:v>
                </c:pt>
                <c:pt idx="215">
                  <c:v>1541.49999999998</c:v>
                </c:pt>
                <c:pt idx="216">
                  <c:v>1541.59999999998</c:v>
                </c:pt>
                <c:pt idx="217">
                  <c:v>1541.69999999998</c:v>
                </c:pt>
                <c:pt idx="218">
                  <c:v>1541.79999999998</c:v>
                </c:pt>
                <c:pt idx="219">
                  <c:v>1541.89999999998</c:v>
                </c:pt>
                <c:pt idx="220">
                  <c:v>1541.99999999998</c:v>
                </c:pt>
                <c:pt idx="221">
                  <c:v>1542.09999999998</c:v>
                </c:pt>
                <c:pt idx="222">
                  <c:v>1542.19999999998</c:v>
                </c:pt>
                <c:pt idx="223">
                  <c:v>1542.29999999998</c:v>
                </c:pt>
                <c:pt idx="224">
                  <c:v>1542.39999999998</c:v>
                </c:pt>
                <c:pt idx="225">
                  <c:v>1542.49999999998</c:v>
                </c:pt>
                <c:pt idx="226">
                  <c:v>1542.59999999998</c:v>
                </c:pt>
                <c:pt idx="227">
                  <c:v>1542.69999999998</c:v>
                </c:pt>
                <c:pt idx="228">
                  <c:v>1542.79999999998</c:v>
                </c:pt>
                <c:pt idx="229">
                  <c:v>1542.89999999998</c:v>
                </c:pt>
                <c:pt idx="230">
                  <c:v>1542.99999999998</c:v>
                </c:pt>
                <c:pt idx="231">
                  <c:v>1543.09999999998</c:v>
                </c:pt>
                <c:pt idx="232">
                  <c:v>1543.19999999998</c:v>
                </c:pt>
                <c:pt idx="233">
                  <c:v>1543.29999999998</c:v>
                </c:pt>
                <c:pt idx="234">
                  <c:v>1543.39999999998</c:v>
                </c:pt>
                <c:pt idx="235">
                  <c:v>1543.49999999998</c:v>
                </c:pt>
                <c:pt idx="236">
                  <c:v>1543.59999999998</c:v>
                </c:pt>
                <c:pt idx="237">
                  <c:v>1543.69999999998</c:v>
                </c:pt>
                <c:pt idx="238">
                  <c:v>1543.79999999998</c:v>
                </c:pt>
                <c:pt idx="239">
                  <c:v>1543.89999999998</c:v>
                </c:pt>
                <c:pt idx="240">
                  <c:v>1543.99999999998</c:v>
                </c:pt>
                <c:pt idx="241">
                  <c:v>1544.09999999998</c:v>
                </c:pt>
                <c:pt idx="242">
                  <c:v>1544.19999999998</c:v>
                </c:pt>
                <c:pt idx="243">
                  <c:v>1544.29999999998</c:v>
                </c:pt>
                <c:pt idx="244">
                  <c:v>1544.39999999998</c:v>
                </c:pt>
                <c:pt idx="245">
                  <c:v>1544.49999999998</c:v>
                </c:pt>
                <c:pt idx="246">
                  <c:v>1544.59999999998</c:v>
                </c:pt>
                <c:pt idx="247">
                  <c:v>1544.69999999998</c:v>
                </c:pt>
                <c:pt idx="248">
                  <c:v>1544.79999999998</c:v>
                </c:pt>
                <c:pt idx="249">
                  <c:v>1544.89999999998</c:v>
                </c:pt>
                <c:pt idx="250">
                  <c:v>1544.99999999998</c:v>
                </c:pt>
                <c:pt idx="251">
                  <c:v>1545.09999999998</c:v>
                </c:pt>
                <c:pt idx="252">
                  <c:v>1545.19999999998</c:v>
                </c:pt>
                <c:pt idx="253">
                  <c:v>1545.29999999998</c:v>
                </c:pt>
                <c:pt idx="254">
                  <c:v>1545.39999999998</c:v>
                </c:pt>
                <c:pt idx="255">
                  <c:v>1545.49999999998</c:v>
                </c:pt>
                <c:pt idx="256">
                  <c:v>1545.59999999998</c:v>
                </c:pt>
                <c:pt idx="257">
                  <c:v>1545.69999999998</c:v>
                </c:pt>
                <c:pt idx="258">
                  <c:v>1545.79999999998</c:v>
                </c:pt>
                <c:pt idx="259">
                  <c:v>1545.89999999998</c:v>
                </c:pt>
                <c:pt idx="260">
                  <c:v>1545.99999999998</c:v>
                </c:pt>
                <c:pt idx="261">
                  <c:v>1546.09999999998</c:v>
                </c:pt>
                <c:pt idx="262">
                  <c:v>1546.19999999998</c:v>
                </c:pt>
                <c:pt idx="263">
                  <c:v>1546.29999999998</c:v>
                </c:pt>
                <c:pt idx="264">
                  <c:v>1546.39999999998</c:v>
                </c:pt>
                <c:pt idx="265">
                  <c:v>1546.49999999998</c:v>
                </c:pt>
                <c:pt idx="266">
                  <c:v>1546.59999999998</c:v>
                </c:pt>
                <c:pt idx="267">
                  <c:v>1546.69999999998</c:v>
                </c:pt>
                <c:pt idx="268">
                  <c:v>1546.79999999998</c:v>
                </c:pt>
                <c:pt idx="269">
                  <c:v>1546.89999999998</c:v>
                </c:pt>
                <c:pt idx="270">
                  <c:v>1546.99999999998</c:v>
                </c:pt>
                <c:pt idx="271">
                  <c:v>1547.09999999998</c:v>
                </c:pt>
                <c:pt idx="272">
                  <c:v>1547.19999999998</c:v>
                </c:pt>
                <c:pt idx="273">
                  <c:v>1547.29999999998</c:v>
                </c:pt>
                <c:pt idx="274">
                  <c:v>1547.39999999998</c:v>
                </c:pt>
                <c:pt idx="275">
                  <c:v>1547.49999999997</c:v>
                </c:pt>
                <c:pt idx="276">
                  <c:v>1547.59999999997</c:v>
                </c:pt>
                <c:pt idx="277">
                  <c:v>1547.69999999997</c:v>
                </c:pt>
                <c:pt idx="278">
                  <c:v>1547.79999999997</c:v>
                </c:pt>
                <c:pt idx="279">
                  <c:v>1547.89999999997</c:v>
                </c:pt>
                <c:pt idx="280">
                  <c:v>1547.99999999997</c:v>
                </c:pt>
                <c:pt idx="281">
                  <c:v>1548.09999999997</c:v>
                </c:pt>
                <c:pt idx="282">
                  <c:v>1548.19999999997</c:v>
                </c:pt>
                <c:pt idx="283">
                  <c:v>1548.29999999997</c:v>
                </c:pt>
                <c:pt idx="284">
                  <c:v>1548.39999999997</c:v>
                </c:pt>
                <c:pt idx="285">
                  <c:v>1548.49999999997</c:v>
                </c:pt>
                <c:pt idx="286">
                  <c:v>1548.59999999997</c:v>
                </c:pt>
                <c:pt idx="287">
                  <c:v>1548.69999999997</c:v>
                </c:pt>
                <c:pt idx="288">
                  <c:v>1548.79999999997</c:v>
                </c:pt>
                <c:pt idx="289">
                  <c:v>1548.89999999997</c:v>
                </c:pt>
                <c:pt idx="290">
                  <c:v>1548.99999999997</c:v>
                </c:pt>
                <c:pt idx="291">
                  <c:v>1549.09999999997</c:v>
                </c:pt>
                <c:pt idx="292">
                  <c:v>1549.19999999997</c:v>
                </c:pt>
                <c:pt idx="293">
                  <c:v>1549.29999999997</c:v>
                </c:pt>
                <c:pt idx="294">
                  <c:v>1549.39999999997</c:v>
                </c:pt>
                <c:pt idx="295">
                  <c:v>1549.49999999997</c:v>
                </c:pt>
                <c:pt idx="296">
                  <c:v>1549.59999999997</c:v>
                </c:pt>
                <c:pt idx="297">
                  <c:v>1549.69999999997</c:v>
                </c:pt>
                <c:pt idx="298">
                  <c:v>1549.79999999997</c:v>
                </c:pt>
                <c:pt idx="299">
                  <c:v>1549.89999999997</c:v>
                </c:pt>
                <c:pt idx="300">
                  <c:v>1549.99999999997</c:v>
                </c:pt>
                <c:pt idx="301">
                  <c:v>1550.09999999997</c:v>
                </c:pt>
                <c:pt idx="302">
                  <c:v>1550.19999999997</c:v>
                </c:pt>
                <c:pt idx="303">
                  <c:v>1550.29999999997</c:v>
                </c:pt>
                <c:pt idx="304">
                  <c:v>1550.39999999997</c:v>
                </c:pt>
                <c:pt idx="305">
                  <c:v>1550.49999999997</c:v>
                </c:pt>
                <c:pt idx="306">
                  <c:v>1550.59999999997</c:v>
                </c:pt>
                <c:pt idx="307">
                  <c:v>1550.69999999997</c:v>
                </c:pt>
                <c:pt idx="308">
                  <c:v>1550.79999999997</c:v>
                </c:pt>
                <c:pt idx="309">
                  <c:v>1550.89999999997</c:v>
                </c:pt>
                <c:pt idx="310">
                  <c:v>1550.99999999997</c:v>
                </c:pt>
                <c:pt idx="311">
                  <c:v>1551.09999999997</c:v>
                </c:pt>
                <c:pt idx="312">
                  <c:v>1551.19999999997</c:v>
                </c:pt>
                <c:pt idx="313">
                  <c:v>1551.29999999997</c:v>
                </c:pt>
                <c:pt idx="314">
                  <c:v>1551.39999999997</c:v>
                </c:pt>
                <c:pt idx="315">
                  <c:v>1551.49999999997</c:v>
                </c:pt>
                <c:pt idx="316">
                  <c:v>1551.59999999997</c:v>
                </c:pt>
                <c:pt idx="317">
                  <c:v>1551.69999999997</c:v>
                </c:pt>
                <c:pt idx="318">
                  <c:v>1551.79999999997</c:v>
                </c:pt>
                <c:pt idx="319">
                  <c:v>1551.89999999997</c:v>
                </c:pt>
                <c:pt idx="320">
                  <c:v>1551.99999999997</c:v>
                </c:pt>
                <c:pt idx="321">
                  <c:v>1552.09999999997</c:v>
                </c:pt>
                <c:pt idx="322">
                  <c:v>1552.19999999997</c:v>
                </c:pt>
                <c:pt idx="323">
                  <c:v>1552.29999999997</c:v>
                </c:pt>
                <c:pt idx="324">
                  <c:v>1552.39999999997</c:v>
                </c:pt>
                <c:pt idx="325">
                  <c:v>1552.49999999997</c:v>
                </c:pt>
                <c:pt idx="326">
                  <c:v>1552.59999999997</c:v>
                </c:pt>
                <c:pt idx="327">
                  <c:v>1552.69999999997</c:v>
                </c:pt>
                <c:pt idx="328">
                  <c:v>1552.79999999997</c:v>
                </c:pt>
                <c:pt idx="329">
                  <c:v>1552.89999999997</c:v>
                </c:pt>
                <c:pt idx="330">
                  <c:v>1552.99999999997</c:v>
                </c:pt>
                <c:pt idx="331">
                  <c:v>1553.09999999997</c:v>
                </c:pt>
                <c:pt idx="332">
                  <c:v>1553.19999999997</c:v>
                </c:pt>
                <c:pt idx="333">
                  <c:v>1553.29999999997</c:v>
                </c:pt>
                <c:pt idx="334">
                  <c:v>1553.39999999997</c:v>
                </c:pt>
                <c:pt idx="335">
                  <c:v>1553.49999999997</c:v>
                </c:pt>
                <c:pt idx="336">
                  <c:v>1553.59999999997</c:v>
                </c:pt>
                <c:pt idx="337">
                  <c:v>1553.69999999997</c:v>
                </c:pt>
                <c:pt idx="338">
                  <c:v>1553.79999999997</c:v>
                </c:pt>
                <c:pt idx="339">
                  <c:v>1553.89999999997</c:v>
                </c:pt>
                <c:pt idx="340">
                  <c:v>1553.99999999997</c:v>
                </c:pt>
                <c:pt idx="341">
                  <c:v>1554.09999999997</c:v>
                </c:pt>
                <c:pt idx="342">
                  <c:v>1554.19999999997</c:v>
                </c:pt>
                <c:pt idx="343">
                  <c:v>1554.29999999997</c:v>
                </c:pt>
                <c:pt idx="344">
                  <c:v>1554.39999999997</c:v>
                </c:pt>
                <c:pt idx="345">
                  <c:v>1554.49999999997</c:v>
                </c:pt>
                <c:pt idx="346">
                  <c:v>1554.59999999997</c:v>
                </c:pt>
                <c:pt idx="347">
                  <c:v>1554.69999999997</c:v>
                </c:pt>
                <c:pt idx="348">
                  <c:v>1554.79999999997</c:v>
                </c:pt>
                <c:pt idx="349">
                  <c:v>1554.89999999997</c:v>
                </c:pt>
                <c:pt idx="350">
                  <c:v>1554.99999999997</c:v>
                </c:pt>
                <c:pt idx="351">
                  <c:v>1555.09999999997</c:v>
                </c:pt>
                <c:pt idx="352">
                  <c:v>1555.19999999997</c:v>
                </c:pt>
                <c:pt idx="353">
                  <c:v>1555.29999999997</c:v>
                </c:pt>
                <c:pt idx="354">
                  <c:v>1555.39999999997</c:v>
                </c:pt>
                <c:pt idx="355">
                  <c:v>1555.49999999997</c:v>
                </c:pt>
                <c:pt idx="356">
                  <c:v>1555.59999999997</c:v>
                </c:pt>
                <c:pt idx="357">
                  <c:v>1555.69999999997</c:v>
                </c:pt>
                <c:pt idx="358">
                  <c:v>1555.79999999997</c:v>
                </c:pt>
                <c:pt idx="359">
                  <c:v>1555.89999999997</c:v>
                </c:pt>
                <c:pt idx="360">
                  <c:v>1555.99999999997</c:v>
                </c:pt>
                <c:pt idx="361">
                  <c:v>1556.09999999997</c:v>
                </c:pt>
                <c:pt idx="362">
                  <c:v>1556.19999999997</c:v>
                </c:pt>
                <c:pt idx="363">
                  <c:v>1556.29999999997</c:v>
                </c:pt>
                <c:pt idx="364">
                  <c:v>1556.39999999997</c:v>
                </c:pt>
                <c:pt idx="365">
                  <c:v>1556.49999999997</c:v>
                </c:pt>
                <c:pt idx="366">
                  <c:v>1556.59999999997</c:v>
                </c:pt>
                <c:pt idx="367">
                  <c:v>1556.69999999997</c:v>
                </c:pt>
                <c:pt idx="368">
                  <c:v>1556.79999999997</c:v>
                </c:pt>
                <c:pt idx="369">
                  <c:v>1556.89999999997</c:v>
                </c:pt>
                <c:pt idx="370">
                  <c:v>1556.99999999997</c:v>
                </c:pt>
                <c:pt idx="371">
                  <c:v>1557.09999999997</c:v>
                </c:pt>
                <c:pt idx="372">
                  <c:v>1557.19999999997</c:v>
                </c:pt>
                <c:pt idx="373">
                  <c:v>1557.29999999997</c:v>
                </c:pt>
                <c:pt idx="374">
                  <c:v>1557.39999999997</c:v>
                </c:pt>
                <c:pt idx="375">
                  <c:v>1557.49999999997</c:v>
                </c:pt>
                <c:pt idx="376">
                  <c:v>1557.59999999997</c:v>
                </c:pt>
                <c:pt idx="377">
                  <c:v>1557.69999999997</c:v>
                </c:pt>
                <c:pt idx="378">
                  <c:v>1557.79999999997</c:v>
                </c:pt>
                <c:pt idx="379">
                  <c:v>1557.89999999997</c:v>
                </c:pt>
                <c:pt idx="380">
                  <c:v>1557.99999999997</c:v>
                </c:pt>
                <c:pt idx="381">
                  <c:v>1558.09999999997</c:v>
                </c:pt>
                <c:pt idx="382">
                  <c:v>1558.19999999997</c:v>
                </c:pt>
                <c:pt idx="383">
                  <c:v>1558.29999999997</c:v>
                </c:pt>
                <c:pt idx="384">
                  <c:v>1558.39999999997</c:v>
                </c:pt>
                <c:pt idx="385">
                  <c:v>1558.49999999996</c:v>
                </c:pt>
                <c:pt idx="386">
                  <c:v>1558.59999999996</c:v>
                </c:pt>
                <c:pt idx="387">
                  <c:v>1558.69999999996</c:v>
                </c:pt>
                <c:pt idx="388">
                  <c:v>1558.79999999996</c:v>
                </c:pt>
                <c:pt idx="389">
                  <c:v>1558.89999999996</c:v>
                </c:pt>
                <c:pt idx="390">
                  <c:v>1558.99999999996</c:v>
                </c:pt>
                <c:pt idx="391">
                  <c:v>1559.09999999996</c:v>
                </c:pt>
                <c:pt idx="392">
                  <c:v>1559.19999999996</c:v>
                </c:pt>
                <c:pt idx="393">
                  <c:v>1559.29999999996</c:v>
                </c:pt>
                <c:pt idx="394">
                  <c:v>1559.39999999996</c:v>
                </c:pt>
                <c:pt idx="395">
                  <c:v>1559.49999999996</c:v>
                </c:pt>
                <c:pt idx="396">
                  <c:v>1559.59999999996</c:v>
                </c:pt>
                <c:pt idx="397">
                  <c:v>1559.69999999996</c:v>
                </c:pt>
                <c:pt idx="398">
                  <c:v>1559.79999999996</c:v>
                </c:pt>
                <c:pt idx="399">
                  <c:v>1559.89999999996</c:v>
                </c:pt>
                <c:pt idx="400">
                  <c:v>1559.99999999996</c:v>
                </c:pt>
                <c:pt idx="401">
                  <c:v>1560.09999999996</c:v>
                </c:pt>
                <c:pt idx="402">
                  <c:v>1560.19999999996</c:v>
                </c:pt>
                <c:pt idx="403">
                  <c:v>1560.29999999996</c:v>
                </c:pt>
                <c:pt idx="404">
                  <c:v>1560.39999999996</c:v>
                </c:pt>
                <c:pt idx="405">
                  <c:v>1560.49999999996</c:v>
                </c:pt>
                <c:pt idx="406">
                  <c:v>1560.59999999996</c:v>
                </c:pt>
                <c:pt idx="407">
                  <c:v>1560.69999999996</c:v>
                </c:pt>
                <c:pt idx="408">
                  <c:v>1560.79999999996</c:v>
                </c:pt>
                <c:pt idx="409">
                  <c:v>1560.89999999996</c:v>
                </c:pt>
                <c:pt idx="410">
                  <c:v>1560.99999999996</c:v>
                </c:pt>
                <c:pt idx="411">
                  <c:v>1561.09999999996</c:v>
                </c:pt>
                <c:pt idx="412">
                  <c:v>1561.19999999996</c:v>
                </c:pt>
                <c:pt idx="413">
                  <c:v>1561.29999999996</c:v>
                </c:pt>
                <c:pt idx="414">
                  <c:v>1561.39999999996</c:v>
                </c:pt>
                <c:pt idx="415">
                  <c:v>1561.49999999996</c:v>
                </c:pt>
                <c:pt idx="416">
                  <c:v>1561.59999999996</c:v>
                </c:pt>
                <c:pt idx="417">
                  <c:v>1561.69999999996</c:v>
                </c:pt>
                <c:pt idx="418">
                  <c:v>1561.79999999996</c:v>
                </c:pt>
                <c:pt idx="419">
                  <c:v>1561.89999999996</c:v>
                </c:pt>
                <c:pt idx="420">
                  <c:v>1561.99999999996</c:v>
                </c:pt>
                <c:pt idx="421">
                  <c:v>1562.09999999996</c:v>
                </c:pt>
                <c:pt idx="422">
                  <c:v>1562.19999999996</c:v>
                </c:pt>
                <c:pt idx="423">
                  <c:v>1562.29999999996</c:v>
                </c:pt>
                <c:pt idx="424">
                  <c:v>1562.39999999996</c:v>
                </c:pt>
                <c:pt idx="425">
                  <c:v>1562.49999999996</c:v>
                </c:pt>
                <c:pt idx="426">
                  <c:v>1562.59999999996</c:v>
                </c:pt>
                <c:pt idx="427">
                  <c:v>1562.69999999996</c:v>
                </c:pt>
                <c:pt idx="428">
                  <c:v>1562.79999999996</c:v>
                </c:pt>
                <c:pt idx="429">
                  <c:v>1562.89999999996</c:v>
                </c:pt>
                <c:pt idx="430">
                  <c:v>1562.99999999996</c:v>
                </c:pt>
                <c:pt idx="431">
                  <c:v>1563.09999999996</c:v>
                </c:pt>
                <c:pt idx="432">
                  <c:v>1563.19999999996</c:v>
                </c:pt>
                <c:pt idx="433">
                  <c:v>1563.29999999996</c:v>
                </c:pt>
                <c:pt idx="434">
                  <c:v>1563.39999999996</c:v>
                </c:pt>
                <c:pt idx="435">
                  <c:v>1563.49999999996</c:v>
                </c:pt>
                <c:pt idx="436">
                  <c:v>1563.59999999996</c:v>
                </c:pt>
                <c:pt idx="437">
                  <c:v>1563.69999999996</c:v>
                </c:pt>
                <c:pt idx="438">
                  <c:v>1563.79999999996</c:v>
                </c:pt>
                <c:pt idx="439">
                  <c:v>1563.89999999996</c:v>
                </c:pt>
                <c:pt idx="440">
                  <c:v>1563.99999999996</c:v>
                </c:pt>
                <c:pt idx="441">
                  <c:v>1564.09999999996</c:v>
                </c:pt>
                <c:pt idx="442">
                  <c:v>1564.19999999996</c:v>
                </c:pt>
                <c:pt idx="443">
                  <c:v>1564.29999999996</c:v>
                </c:pt>
                <c:pt idx="444">
                  <c:v>1564.39999999996</c:v>
                </c:pt>
                <c:pt idx="445">
                  <c:v>1564.49999999996</c:v>
                </c:pt>
                <c:pt idx="446">
                  <c:v>1564.59999999996</c:v>
                </c:pt>
                <c:pt idx="447">
                  <c:v>1564.69999999996</c:v>
                </c:pt>
                <c:pt idx="448">
                  <c:v>1564.79999999996</c:v>
                </c:pt>
                <c:pt idx="449">
                  <c:v>1564.89999999996</c:v>
                </c:pt>
                <c:pt idx="450">
                  <c:v>1564.99999999996</c:v>
                </c:pt>
                <c:pt idx="451">
                  <c:v>1565.09999999996</c:v>
                </c:pt>
                <c:pt idx="452">
                  <c:v>1565.19999999996</c:v>
                </c:pt>
                <c:pt idx="453">
                  <c:v>1565.29999999996</c:v>
                </c:pt>
                <c:pt idx="454">
                  <c:v>1565.39999999996</c:v>
                </c:pt>
                <c:pt idx="455">
                  <c:v>1565.49999999996</c:v>
                </c:pt>
                <c:pt idx="456">
                  <c:v>1565.59999999996</c:v>
                </c:pt>
                <c:pt idx="457">
                  <c:v>1565.69999999996</c:v>
                </c:pt>
                <c:pt idx="458">
                  <c:v>1565.79999999996</c:v>
                </c:pt>
                <c:pt idx="459">
                  <c:v>1565.89999999996</c:v>
                </c:pt>
                <c:pt idx="460">
                  <c:v>1565.99999999996</c:v>
                </c:pt>
                <c:pt idx="461">
                  <c:v>1566.09999999996</c:v>
                </c:pt>
                <c:pt idx="462">
                  <c:v>1566.19999999996</c:v>
                </c:pt>
                <c:pt idx="463">
                  <c:v>1566.29999999996</c:v>
                </c:pt>
                <c:pt idx="464">
                  <c:v>1566.39999999996</c:v>
                </c:pt>
                <c:pt idx="465">
                  <c:v>1566.49999999996</c:v>
                </c:pt>
                <c:pt idx="466">
                  <c:v>1566.59999999996</c:v>
                </c:pt>
                <c:pt idx="467">
                  <c:v>1566.69999999996</c:v>
                </c:pt>
                <c:pt idx="468">
                  <c:v>1566.79999999996</c:v>
                </c:pt>
                <c:pt idx="469">
                  <c:v>1566.89999999996</c:v>
                </c:pt>
                <c:pt idx="470">
                  <c:v>1566.99999999996</c:v>
                </c:pt>
                <c:pt idx="471">
                  <c:v>1567.09999999996</c:v>
                </c:pt>
                <c:pt idx="472">
                  <c:v>1567.19999999996</c:v>
                </c:pt>
                <c:pt idx="473">
                  <c:v>1567.29999999996</c:v>
                </c:pt>
                <c:pt idx="474">
                  <c:v>1567.39999999996</c:v>
                </c:pt>
                <c:pt idx="475">
                  <c:v>1567.49999999996</c:v>
                </c:pt>
                <c:pt idx="476">
                  <c:v>1567.59999999996</c:v>
                </c:pt>
                <c:pt idx="477">
                  <c:v>1567.69999999996</c:v>
                </c:pt>
                <c:pt idx="478">
                  <c:v>1567.79999999996</c:v>
                </c:pt>
                <c:pt idx="479">
                  <c:v>1567.89999999996</c:v>
                </c:pt>
                <c:pt idx="480">
                  <c:v>1567.99999999996</c:v>
                </c:pt>
                <c:pt idx="481">
                  <c:v>1568.09999999996</c:v>
                </c:pt>
                <c:pt idx="482">
                  <c:v>1568.19999999996</c:v>
                </c:pt>
                <c:pt idx="483">
                  <c:v>1568.29999999996</c:v>
                </c:pt>
                <c:pt idx="484">
                  <c:v>1568.39999999996</c:v>
                </c:pt>
                <c:pt idx="485">
                  <c:v>1568.49999999996</c:v>
                </c:pt>
                <c:pt idx="486">
                  <c:v>1568.59999999996</c:v>
                </c:pt>
                <c:pt idx="487">
                  <c:v>1568.69999999996</c:v>
                </c:pt>
                <c:pt idx="488">
                  <c:v>1568.79999999996</c:v>
                </c:pt>
                <c:pt idx="489">
                  <c:v>1568.89999999996</c:v>
                </c:pt>
                <c:pt idx="490">
                  <c:v>1568.99999999996</c:v>
                </c:pt>
                <c:pt idx="491">
                  <c:v>1569.09999999996</c:v>
                </c:pt>
                <c:pt idx="492">
                  <c:v>1569.19999999996</c:v>
                </c:pt>
                <c:pt idx="493">
                  <c:v>1569.29999999996</c:v>
                </c:pt>
                <c:pt idx="494">
                  <c:v>1569.39999999996</c:v>
                </c:pt>
                <c:pt idx="495">
                  <c:v>1569.49999999995</c:v>
                </c:pt>
                <c:pt idx="496">
                  <c:v>1569.59999999995</c:v>
                </c:pt>
                <c:pt idx="497">
                  <c:v>1569.69999999995</c:v>
                </c:pt>
                <c:pt idx="498">
                  <c:v>1569.79999999995</c:v>
                </c:pt>
                <c:pt idx="499">
                  <c:v>1569.89999999995</c:v>
                </c:pt>
                <c:pt idx="500">
                  <c:v>1569.99999999995</c:v>
                </c:pt>
              </c:numCache>
            </c:numRef>
          </c:cat>
          <c:val>
            <c:numRef>
              <c:f>LossValues!$B$3:$B$503</c:f>
              <c:numCache>
                <c:ptCount val="501"/>
                <c:pt idx="0">
                  <c:v>51.05248091698612</c:v>
                </c:pt>
                <c:pt idx="1">
                  <c:v>50.94768298646987</c:v>
                </c:pt>
                <c:pt idx="2">
                  <c:v>50.84104255069591</c:v>
                </c:pt>
                <c:pt idx="3">
                  <c:v>50.7325142022032</c:v>
                </c:pt>
                <c:pt idx="4">
                  <c:v>50.62205056937144</c:v>
                </c:pt>
                <c:pt idx="5">
                  <c:v>50.509602203597495</c:v>
                </c:pt>
                <c:pt idx="6">
                  <c:v>50.39511745820762</c:v>
                </c:pt>
                <c:pt idx="7">
                  <c:v>50.27854235837602</c:v>
                </c:pt>
                <c:pt idx="8">
                  <c:v>50.15982046123288</c:v>
                </c:pt>
                <c:pt idx="9">
                  <c:v>50.038892705260736</c:v>
                </c:pt>
                <c:pt idx="10">
                  <c:v>49.915697247983736</c:v>
                </c:pt>
                <c:pt idx="11">
                  <c:v>49.79016929083714</c:v>
                </c:pt>
                <c:pt idx="12">
                  <c:v>49.662240889985384</c:v>
                </c:pt>
                <c:pt idx="13">
                  <c:v>49.531840751716786</c:v>
                </c:pt>
                <c:pt idx="14">
                  <c:v>49.39889401087298</c:v>
                </c:pt>
                <c:pt idx="15">
                  <c:v>49.26332199061075</c:v>
                </c:pt>
                <c:pt idx="16">
                  <c:v>49.12504194156263</c:v>
                </c:pt>
                <c:pt idx="17">
                  <c:v>48.98396675825272</c:v>
                </c:pt>
                <c:pt idx="18">
                  <c:v>48.840004670338416</c:v>
                </c:pt>
                <c:pt idx="19">
                  <c:v>48.69305890594908</c:v>
                </c:pt>
                <c:pt idx="20">
                  <c:v>48.543027324047465</c:v>
                </c:pt>
                <c:pt idx="21">
                  <c:v>48.389802012318995</c:v>
                </c:pt>
                <c:pt idx="22">
                  <c:v>48.23326884664675</c:v>
                </c:pt>
                <c:pt idx="23">
                  <c:v>48.07330700767981</c:v>
                </c:pt>
                <c:pt idx="24">
                  <c:v>47.90978844937626</c:v>
                </c:pt>
                <c:pt idx="25">
                  <c:v>47.742577313691605</c:v>
                </c:pt>
                <c:pt idx="26">
                  <c:v>47.57152928471554</c:v>
                </c:pt>
                <c:pt idx="27">
                  <c:v>47.39649087459195</c:v>
                </c:pt>
                <c:pt idx="28">
                  <c:v>47.217298632388406</c:v>
                </c:pt>
                <c:pt idx="29">
                  <c:v>47.0337782657122</c:v>
                </c:pt>
                <c:pt idx="30">
                  <c:v>46.845743663277574</c:v>
                </c:pt>
                <c:pt idx="31">
                  <c:v>46.65299580469711</c:v>
                </c:pt>
                <c:pt idx="32">
                  <c:v>46.45532154153077</c:v>
                </c:pt>
                <c:pt idx="33">
                  <c:v>46.252492230896635</c:v>
                </c:pt>
                <c:pt idx="34">
                  <c:v>46.04426219971452</c:v>
                </c:pt>
                <c:pt idx="35">
                  <c:v>45.830367013757495</c:v>
                </c:pt>
                <c:pt idx="36">
                  <c:v>45.61052152095446</c:v>
                </c:pt>
                <c:pt idx="37">
                  <c:v>45.38441763267294</c:v>
                </c:pt>
                <c:pt idx="38">
                  <c:v>45.15172179972243</c:v>
                </c:pt>
                <c:pt idx="39">
                  <c:v>44.91207213123061</c:v>
                </c:pt>
                <c:pt idx="40">
                  <c:v>44.66507509401338</c:v>
                </c:pt>
                <c:pt idx="41">
                  <c:v>44.41030171691053</c:v>
                </c:pt>
                <c:pt idx="42">
                  <c:v>44.147283208256866</c:v>
                </c:pt>
                <c:pt idx="43">
                  <c:v>43.87550587411924</c:v>
                </c:pt>
                <c:pt idx="44">
                  <c:v>43.59440519898942</c:v>
                </c:pt>
                <c:pt idx="45">
                  <c:v>43.30335891766406</c:v>
                </c:pt>
                <c:pt idx="46">
                  <c:v>43.0016788646714</c:v>
                </c:pt>
                <c:pt idx="47">
                  <c:v>42.68860133294516</c:v>
                </c:pt>
                <c:pt idx="48">
                  <c:v>42.36327560210483</c:v>
                </c:pt>
                <c:pt idx="49">
                  <c:v>42.02475020284143</c:v>
                </c:pt>
                <c:pt idx="50">
                  <c:v>41.67195635924955</c:v>
                </c:pt>
                <c:pt idx="51">
                  <c:v>41.303687883417</c:v>
                </c:pt>
                <c:pt idx="52">
                  <c:v>40.918576569208305</c:v>
                </c:pt>
                <c:pt idx="53">
                  <c:v>40.51506181935453</c:v>
                </c:pt>
                <c:pt idx="54">
                  <c:v>40.09135280414084</c:v>
                </c:pt>
                <c:pt idx="55">
                  <c:v>39.64538083382589</c:v>
                </c:pt>
                <c:pt idx="56">
                  <c:v>39.17473874135191</c:v>
                </c:pt>
                <c:pt idx="57">
                  <c:v>38.67660277897353</c:v>
                </c:pt>
                <c:pt idx="58">
                  <c:v>38.14763060291665</c:v>
                </c:pt>
                <c:pt idx="59">
                  <c:v>37.58382598731753</c:v>
                </c:pt>
                <c:pt idx="60">
                  <c:v>36.98035633459067</c:v>
                </c:pt>
                <c:pt idx="61">
                  <c:v>36.33130173020595</c:v>
                </c:pt>
                <c:pt idx="62">
                  <c:v>35.6293022180598</c:v>
                </c:pt>
                <c:pt idx="63">
                  <c:v>34.86504936911014</c:v>
                </c:pt>
                <c:pt idx="64">
                  <c:v>34.026531636936426</c:v>
                </c:pt>
                <c:pt idx="65">
                  <c:v>33.09787500128056</c:v>
                </c:pt>
                <c:pt idx="66">
                  <c:v>32.057486973864535</c:v>
                </c:pt>
                <c:pt idx="67">
                  <c:v>30.874932589171017</c:v>
                </c:pt>
                <c:pt idx="68">
                  <c:v>29.505337038327482</c:v>
                </c:pt>
                <c:pt idx="69">
                  <c:v>27.878519017269042</c:v>
                </c:pt>
                <c:pt idx="70">
                  <c:v>25.875506375553286</c:v>
                </c:pt>
                <c:pt idx="71">
                  <c:v>23.26946021943213</c:v>
                </c:pt>
                <c:pt idx="72">
                  <c:v>19.537593313072342</c:v>
                </c:pt>
                <c:pt idx="73">
                  <c:v>12.93888056874293</c:v>
                </c:pt>
                <c:pt idx="74">
                  <c:v>2.0877548045753707</c:v>
                </c:pt>
                <c:pt idx="75">
                  <c:v>15.528438613843301</c:v>
                </c:pt>
                <c:pt idx="76">
                  <c:v>20.861324021845338</c:v>
                </c:pt>
                <c:pt idx="77">
                  <c:v>24.153734763434276</c:v>
                </c:pt>
                <c:pt idx="78">
                  <c:v>26.53761312078884</c:v>
                </c:pt>
                <c:pt idx="79">
                  <c:v>28.40642235580336</c:v>
                </c:pt>
                <c:pt idx="80">
                  <c:v>29.943234856251927</c:v>
                </c:pt>
                <c:pt idx="81">
                  <c:v>31.24814444715914</c:v>
                </c:pt>
                <c:pt idx="82">
                  <c:v>32.381861147534934</c:v>
                </c:pt>
                <c:pt idx="83">
                  <c:v>33.38398728919708</c:v>
                </c:pt>
                <c:pt idx="84">
                  <c:v>34.28179023513835</c:v>
                </c:pt>
                <c:pt idx="85">
                  <c:v>35.094844952792016</c:v>
                </c:pt>
                <c:pt idx="86">
                  <c:v>35.8376796224806</c:v>
                </c:pt>
                <c:pt idx="87">
                  <c:v>36.521373650212055</c:v>
                </c:pt>
                <c:pt idx="88">
                  <c:v>37.15456944668938</c:v>
                </c:pt>
                <c:pt idx="89">
                  <c:v>37.744138452897914</c:v>
                </c:pt>
                <c:pt idx="90">
                  <c:v>38.29563414962986</c:v>
                </c:pt>
                <c:pt idx="91">
                  <c:v>38.81360890296675</c:v>
                </c:pt>
                <c:pt idx="92">
                  <c:v>39.30184098040526</c:v>
                </c:pt>
                <c:pt idx="93">
                  <c:v>39.7635006625695</c:v>
                </c:pt>
                <c:pt idx="94">
                  <c:v>40.201274061636965</c:v>
                </c:pt>
                <c:pt idx="95">
                  <c:v>40.617456943431705</c:v>
                </c:pt>
                <c:pt idx="96">
                  <c:v>41.0140268713161</c:v>
                </c:pt>
                <c:pt idx="97">
                  <c:v>41.39269941754104</c:v>
                </c:pt>
                <c:pt idx="98">
                  <c:v>41.75497248608592</c:v>
                </c:pt>
                <c:pt idx="99">
                  <c:v>42.102161642031874</c:v>
                </c:pt>
                <c:pt idx="100">
                  <c:v>42.43542855199114</c:v>
                </c:pt>
                <c:pt idx="101">
                  <c:v>42.755804087168094</c:v>
                </c:pt>
                <c:pt idx="102">
                  <c:v>43.06420724759435</c:v>
                </c:pt>
                <c:pt idx="103">
                  <c:v>43.36146078295573</c:v>
                </c:pt>
                <c:pt idx="104">
                  <c:v>43.64830417868071</c:v>
                </c:pt>
                <c:pt idx="105">
                  <c:v>43.92540452316887</c:v>
                </c:pt>
                <c:pt idx="106">
                  <c:v>44.1933656579495</c:v>
                </c:pt>
                <c:pt idx="107">
                  <c:v>44.452735926366536</c:v>
                </c:pt>
                <c:pt idx="108">
                  <c:v>44.704014770726566</c:v>
                </c:pt>
                <c:pt idx="109">
                  <c:v>44.947658377360526</c:v>
                </c:pt>
                <c:pt idx="110">
                  <c:v>45.184084529841144</c:v>
                </c:pt>
                <c:pt idx="111">
                  <c:v>45.4136768000334</c:v>
                </c:pt>
                <c:pt idx="112">
                  <c:v>45.636788182493724</c:v>
                </c:pt>
                <c:pt idx="113">
                  <c:v>45.853744258663546</c:v>
                </c:pt>
                <c:pt idx="114">
                  <c:v>46.064845962005805</c:v>
                </c:pt>
                <c:pt idx="115">
                  <c:v>46.27037200299575</c:v>
                </c:pt>
                <c:pt idx="116">
                  <c:v>46.47058100297714</c:v>
                </c:pt>
                <c:pt idx="117">
                  <c:v>46.66571337783519</c:v>
                </c:pt>
                <c:pt idx="118">
                  <c:v>46.855993005883356</c:v>
                </c:pt>
                <c:pt idx="119">
                  <c:v>47.04162870896805</c:v>
                </c:pt>
                <c:pt idx="120">
                  <c:v>47.222815571330436</c:v>
                </c:pt>
                <c:pt idx="121">
                  <c:v>47.39973611711024</c:v>
                </c:pt>
                <c:pt idx="122">
                  <c:v>47.5725613642756</c:v>
                </c:pt>
                <c:pt idx="123">
                  <c:v>47.74145177023118</c:v>
                </c:pt>
                <c:pt idx="124">
                  <c:v>47.90655808219513</c:v>
                </c:pt>
                <c:pt idx="125">
                  <c:v>48.06802210361816</c:v>
                </c:pt>
                <c:pt idx="126">
                  <c:v>48.225977386408225</c:v>
                </c:pt>
                <c:pt idx="127">
                  <c:v>48.38054985741004</c:v>
                </c:pt>
                <c:pt idx="128">
                  <c:v>48.5318583864936</c:v>
                </c:pt>
                <c:pt idx="129">
                  <c:v>48.680015302665296</c:v>
                </c:pt>
                <c:pt idx="130">
                  <c:v>48.82512686380107</c:v>
                </c:pt>
                <c:pt idx="131">
                  <c:v>48.967293684918126</c:v>
                </c:pt>
                <c:pt idx="132">
                  <c:v>49.10661112929917</c:v>
                </c:pt>
                <c:pt idx="133">
                  <c:v>49.243169666265715</c:v>
                </c:pt>
                <c:pt idx="134">
                  <c:v>49.377055198962914</c:v>
                </c:pt>
                <c:pt idx="135">
                  <c:v>49.50834936511377</c:v>
                </c:pt>
                <c:pt idx="136">
                  <c:v>49.63712981338054</c:v>
                </c:pt>
                <c:pt idx="137">
                  <c:v>49.763470457665775</c:v>
                </c:pt>
                <c:pt idx="138">
                  <c:v>49.8874417114323</c:v>
                </c:pt>
                <c:pt idx="139">
                  <c:v>50.009110703899225</c:v>
                </c:pt>
                <c:pt idx="140">
                  <c:v>50.12854147976619</c:v>
                </c:pt>
                <c:pt idx="141">
                  <c:v>50.24579518395399</c:v>
                </c:pt>
                <c:pt idx="142">
                  <c:v>50.36093023268505</c:v>
                </c:pt>
                <c:pt idx="143">
                  <c:v>50.474002472100146</c:v>
                </c:pt>
                <c:pt idx="144">
                  <c:v>50.58506532548719</c:v>
                </c:pt>
                <c:pt idx="145">
                  <c:v>50.69416993008268</c:v>
                </c:pt>
                <c:pt idx="146">
                  <c:v>50.80136526432712</c:v>
                </c:pt>
                <c:pt idx="147">
                  <c:v>50.9066982663565</c:v>
                </c:pt>
                <c:pt idx="148">
                  <c:v>51.01021394444452</c:v>
                </c:pt>
                <c:pt idx="149">
                  <c:v>51.11195548004773</c:v>
                </c:pt>
                <c:pt idx="150">
                  <c:v>51.211964324031534</c:v>
                </c:pt>
                <c:pt idx="151">
                  <c:v>51.310280286619246</c:v>
                </c:pt>
                <c:pt idx="152">
                  <c:v>51.406941621543</c:v>
                </c:pt>
                <c:pt idx="153">
                  <c:v>51.50198510484097</c:v>
                </c:pt>
                <c:pt idx="154">
                  <c:v>51.59544610870701</c:v>
                </c:pt>
                <c:pt idx="155">
                  <c:v>51.68735867075312</c:v>
                </c:pt>
                <c:pt idx="156">
                  <c:v>51.77775555903143</c:v>
                </c:pt>
                <c:pt idx="157">
                  <c:v>51.866668333115086</c:v>
                </c:pt>
                <c:pt idx="158">
                  <c:v>51.95412740152492</c:v>
                </c:pt>
                <c:pt idx="159">
                  <c:v>52.04016207576176</c:v>
                </c:pt>
                <c:pt idx="160">
                  <c:v>52.12480062117642</c:v>
                </c:pt>
                <c:pt idx="161">
                  <c:v>52.2080703049048</c:v>
                </c:pt>
                <c:pt idx="162">
                  <c:v>52.28999744106006</c:v>
                </c:pt>
                <c:pt idx="163">
                  <c:v>52.37060743337395</c:v>
                </c:pt>
                <c:pt idx="164">
                  <c:v>52.449924815454885</c:v>
                </c:pt>
                <c:pt idx="165">
                  <c:v>52.52797328881287</c:v>
                </c:pt>
                <c:pt idx="166">
                  <c:v>52.604775758845165</c:v>
                </c:pt>
                <c:pt idx="167">
                  <c:v>52.680354368797566</c:v>
                </c:pt>
                <c:pt idx="168">
                  <c:v>52.7547305319837</c:v>
                </c:pt>
                <c:pt idx="169">
                  <c:v>52.82792496226218</c:v>
                </c:pt>
                <c:pt idx="170">
                  <c:v>52.89995770292036</c:v>
                </c:pt>
                <c:pt idx="171">
                  <c:v>52.97084815406116</c:v>
                </c:pt>
                <c:pt idx="172">
                  <c:v>53.04061509858252</c:v>
                </c:pt>
                <c:pt idx="173">
                  <c:v>53.109276726833734</c:v>
                </c:pt>
                <c:pt idx="174">
                  <c:v>53.17685066003172</c:v>
                </c:pt>
                <c:pt idx="175">
                  <c:v>53.24335397250785</c:v>
                </c:pt>
                <c:pt idx="176">
                  <c:v>53.30880321285578</c:v>
                </c:pt>
                <c:pt idx="177">
                  <c:v>53.37321442404392</c:v>
                </c:pt>
                <c:pt idx="178">
                  <c:v>53.43660316255222</c:v>
                </c:pt>
                <c:pt idx="179">
                  <c:v>53.49898451659101</c:v>
                </c:pt>
                <c:pt idx="180">
                  <c:v>53.56037312344916</c:v>
                </c:pt>
                <c:pt idx="181">
                  <c:v>53.62078318602733</c:v>
                </c:pt>
                <c:pt idx="182">
                  <c:v>53.68022848859469</c:v>
                </c:pt>
                <c:pt idx="183">
                  <c:v>53.738722411816475</c:v>
                </c:pt>
                <c:pt idx="184">
                  <c:v>53.796277947091355</c:v>
                </c:pt>
                <c:pt idx="185">
                  <c:v>53.852907710232955</c:v>
                </c:pt>
                <c:pt idx="186">
                  <c:v>53.908623954535884</c:v>
                </c:pt>
                <c:pt idx="187">
                  <c:v>53.96343858325376</c:v>
                </c:pt>
                <c:pt idx="188">
                  <c:v>54.01736316152284</c:v>
                </c:pt>
                <c:pt idx="189">
                  <c:v>54.07040892776109</c:v>
                </c:pt>
                <c:pt idx="190">
                  <c:v>54.12258680456611</c:v>
                </c:pt>
                <c:pt idx="191">
                  <c:v>54.173907409141925</c:v>
                </c:pt>
                <c:pt idx="192">
                  <c:v>54.22438106327501</c:v>
                </c:pt>
                <c:pt idx="193">
                  <c:v>54.27401780288406</c:v>
                </c:pt>
                <c:pt idx="194">
                  <c:v>54.322827387164914</c:v>
                </c:pt>
                <c:pt idx="195">
                  <c:v>54.370819307348555</c:v>
                </c:pt>
                <c:pt idx="196">
                  <c:v>54.418002795094615</c:v>
                </c:pt>
                <c:pt idx="197">
                  <c:v>54.46438683053404</c:v>
                </c:pt>
                <c:pt idx="198">
                  <c:v>54.50998014998084</c:v>
                </c:pt>
                <c:pt idx="199">
                  <c:v>54.554791253328</c:v>
                </c:pt>
                <c:pt idx="200">
                  <c:v>54.598828411140595</c:v>
                </c:pt>
                <c:pt idx="201">
                  <c:v>54.64209967146409</c:v>
                </c:pt>
                <c:pt idx="202">
                  <c:v>54.6846128663566</c:v>
                </c:pt>
                <c:pt idx="203">
                  <c:v>54.72637561816117</c:v>
                </c:pt>
                <c:pt idx="204">
                  <c:v>54.76739534552907</c:v>
                </c:pt>
                <c:pt idx="205">
                  <c:v>54.80767926920386</c:v>
                </c:pt>
                <c:pt idx="206">
                  <c:v>54.84723441757943</c:v>
                </c:pt>
                <c:pt idx="207">
                  <c:v>54.88606763204045</c:v>
                </c:pt>
                <c:pt idx="208">
                  <c:v>54.92418557209433</c:v>
                </c:pt>
                <c:pt idx="209">
                  <c:v>54.96159472030645</c:v>
                </c:pt>
                <c:pt idx="210">
                  <c:v>54.99830138704337</c:v>
                </c:pt>
                <c:pt idx="211">
                  <c:v>55.03431171503603</c:v>
                </c:pt>
                <c:pt idx="212">
                  <c:v>55.06963168376775</c:v>
                </c:pt>
                <c:pt idx="213">
                  <c:v>55.10426711369567</c:v>
                </c:pt>
                <c:pt idx="214">
                  <c:v>55.13822367031313</c:v>
                </c:pt>
                <c:pt idx="215">
                  <c:v>55.171506868058124</c:v>
                </c:pt>
                <c:pt idx="216">
                  <c:v>55.20412207407504</c:v>
                </c:pt>
                <c:pt idx="217">
                  <c:v>55.236074511836264</c:v>
                </c:pt>
                <c:pt idx="218">
                  <c:v>55.26736926462697</c:v>
                </c:pt>
                <c:pt idx="219">
                  <c:v>55.29801127890207</c:v>
                </c:pt>
                <c:pt idx="220">
                  <c:v>55.32800536751676</c:v>
                </c:pt>
                <c:pt idx="221">
                  <c:v>55.357356212838326</c:v>
                </c:pt>
                <c:pt idx="222">
                  <c:v>55.386068369742354</c:v>
                </c:pt>
                <c:pt idx="223">
                  <c:v>55.4141462684978</c:v>
                </c:pt>
                <c:pt idx="224">
                  <c:v>55.441594217546594</c:v>
                </c:pt>
                <c:pt idx="225">
                  <c:v>55.46841640617916</c:v>
                </c:pt>
                <c:pt idx="226">
                  <c:v>55.49461690711261</c:v>
                </c:pt>
                <c:pt idx="227">
                  <c:v>55.520199678973086</c:v>
                </c:pt>
                <c:pt idx="228">
                  <c:v>55.54516856868604</c:v>
                </c:pt>
                <c:pt idx="229">
                  <c:v>55.56952731377927</c:v>
                </c:pt>
                <c:pt idx="230">
                  <c:v>55.59327954459949</c:v>
                </c:pt>
                <c:pt idx="231">
                  <c:v>55.61642878644747</c:v>
                </c:pt>
                <c:pt idx="232">
                  <c:v>55.6389784616334</c:v>
                </c:pt>
                <c:pt idx="233">
                  <c:v>55.66093189145548</c:v>
                </c:pt>
                <c:pt idx="234">
                  <c:v>55.682292298104755</c:v>
                </c:pt>
                <c:pt idx="235">
                  <c:v>55.703062806497705</c:v>
                </c:pt>
                <c:pt idx="236">
                  <c:v>55.72324644604036</c:v>
                </c:pt>
                <c:pt idx="237">
                  <c:v>55.742846152324425</c:v>
                </c:pt>
                <c:pt idx="238">
                  <c:v>55.76186476875915</c:v>
                </c:pt>
                <c:pt idx="239">
                  <c:v>55.780305048140065</c:v>
                </c:pt>
                <c:pt idx="240">
                  <c:v>55.79816965415665</c:v>
                </c:pt>
                <c:pt idx="241">
                  <c:v>55.81546116284112</c:v>
                </c:pt>
                <c:pt idx="242">
                  <c:v>55.832182063959756</c:v>
                </c:pt>
                <c:pt idx="243">
                  <c:v>55.84833476234842</c:v>
                </c:pt>
                <c:pt idx="244">
                  <c:v>55.86392157919433</c:v>
                </c:pt>
                <c:pt idx="245">
                  <c:v>55.878944753264776</c:v>
                </c:pt>
                <c:pt idx="246">
                  <c:v>55.893406442085364</c:v>
                </c:pt>
                <c:pt idx="247">
                  <c:v>55.90730872306794</c:v>
                </c:pt>
                <c:pt idx="248">
                  <c:v>55.920653594590334</c:v>
                </c:pt>
                <c:pt idx="249">
                  <c:v>55.93344297702903</c:v>
                </c:pt>
                <c:pt idx="250">
                  <c:v>55.945678713745494</c:v>
                </c:pt>
                <c:pt idx="251">
                  <c:v>55.95736257202809</c:v>
                </c:pt>
                <c:pt idx="252">
                  <c:v>55.96849624398971</c:v>
                </c:pt>
                <c:pt idx="253">
                  <c:v>55.979081347422834</c:v>
                </c:pt>
                <c:pt idx="254">
                  <c:v>55.98911942661273</c:v>
                </c:pt>
                <c:pt idx="255">
                  <c:v>55.99861195310958</c:v>
                </c:pt>
                <c:pt idx="256">
                  <c:v>56.007560326460634</c:v>
                </c:pt>
                <c:pt idx="257">
                  <c:v>56.0159658749029</c:v>
                </c:pt>
                <c:pt idx="258">
                  <c:v>56.02382985601746</c:v>
                </c:pt>
                <c:pt idx="259">
                  <c:v>56.03115345734581</c:v>
                </c:pt>
                <c:pt idx="260">
                  <c:v>56.03793779696903</c:v>
                </c:pt>
                <c:pt idx="261">
                  <c:v>56.04418392405052</c:v>
                </c:pt>
                <c:pt idx="262">
                  <c:v>56.049892819342695</c:v>
                </c:pt>
                <c:pt idx="263">
                  <c:v>56.05506539565816</c:v>
                </c:pt>
                <c:pt idx="264">
                  <c:v>56.05970249830612</c:v>
                </c:pt>
                <c:pt idx="265">
                  <c:v>56.06380490549421</c:v>
                </c:pt>
                <c:pt idx="266">
                  <c:v>56.067373328696384</c:v>
                </c:pt>
                <c:pt idx="267">
                  <c:v>56.07040841298701</c:v>
                </c:pt>
                <c:pt idx="268">
                  <c:v>56.07291073734177</c:v>
                </c:pt>
                <c:pt idx="269">
                  <c:v>56.07488081490558</c:v>
                </c:pt>
                <c:pt idx="270">
                  <c:v>56.076319093227724</c:v>
                </c:pt>
                <c:pt idx="271">
                  <c:v>56.077225954464566</c:v>
                </c:pt>
                <c:pt idx="272">
                  <c:v>56.07760171555</c:v>
                </c:pt>
                <c:pt idx="273">
                  <c:v>56.077446628333874</c:v>
                </c:pt>
                <c:pt idx="274">
                  <c:v>56.07676087968839</c:v>
                </c:pt>
                <c:pt idx="275">
                  <c:v>56.07554459158286</c:v>
                </c:pt>
                <c:pt idx="276">
                  <c:v>56.07379782112612</c:v>
                </c:pt>
                <c:pt idx="277">
                  <c:v>56.071520560578335</c:v>
                </c:pt>
                <c:pt idx="278">
                  <c:v>56.0687127373301</c:v>
                </c:pt>
                <c:pt idx="279">
                  <c:v>56.065374213850305</c:v>
                </c:pt>
                <c:pt idx="280">
                  <c:v>56.06150478760207</c:v>
                </c:pt>
                <c:pt idx="281">
                  <c:v>56.057104190926935</c:v>
                </c:pt>
                <c:pt idx="282">
                  <c:v>56.052172090896946</c:v>
                </c:pt>
                <c:pt idx="283">
                  <c:v>56.04670808913477</c:v>
                </c:pt>
                <c:pt idx="284">
                  <c:v>56.040711721601255</c:v>
                </c:pt>
                <c:pt idx="285">
                  <c:v>56.03418245835071</c:v>
                </c:pt>
                <c:pt idx="286">
                  <c:v>56.02711970325309</c:v>
                </c:pt>
                <c:pt idx="287">
                  <c:v>56.01952279368335</c:v>
                </c:pt>
                <c:pt idx="288">
                  <c:v>56.01139100017726</c:v>
                </c:pt>
                <c:pt idx="289">
                  <c:v>56.00272352605336</c:v>
                </c:pt>
                <c:pt idx="290">
                  <c:v>55.99351950700084</c:v>
                </c:pt>
                <c:pt idx="291">
                  <c:v>55.983778010632776</c:v>
                </c:pt>
                <c:pt idx="292">
                  <c:v>55.97349803600413</c:v>
                </c:pt>
                <c:pt idx="293">
                  <c:v>55.962678513094424</c:v>
                </c:pt>
                <c:pt idx="294">
                  <c:v>55.9513183022539</c:v>
                </c:pt>
                <c:pt idx="295">
                  <c:v>55.939416193613155</c:v>
                </c:pt>
                <c:pt idx="296">
                  <c:v>55.92697090645519</c:v>
                </c:pt>
                <c:pt idx="297">
                  <c:v>55.913981088549605</c:v>
                </c:pt>
                <c:pt idx="298">
                  <c:v>55.900445315447755</c:v>
                </c:pt>
                <c:pt idx="299">
                  <c:v>55.88636208973831</c:v>
                </c:pt>
                <c:pt idx="300">
                  <c:v>55.8717298402627</c:v>
                </c:pt>
                <c:pt idx="301">
                  <c:v>55.85654692128892</c:v>
                </c:pt>
                <c:pt idx="302">
                  <c:v>55.84081161164324</c:v>
                </c:pt>
                <c:pt idx="303">
                  <c:v>55.824522113799105</c:v>
                </c:pt>
                <c:pt idx="304">
                  <c:v>55.80767655292111</c:v>
                </c:pt>
                <c:pt idx="305">
                  <c:v>55.79027297586451</c:v>
                </c:pt>
                <c:pt idx="306">
                  <c:v>55.77230935012767</c:v>
                </c:pt>
                <c:pt idx="307">
                  <c:v>55.75378356275703</c:v>
                </c:pt>
                <c:pt idx="308">
                  <c:v>55.73469341920379</c:v>
                </c:pt>
                <c:pt idx="309">
                  <c:v>55.71503664212928</c:v>
                </c:pt>
                <c:pt idx="310">
                  <c:v>55.69481087015962</c:v>
                </c:pt>
                <c:pt idx="311">
                  <c:v>55.67401365658691</c:v>
                </c:pt>
                <c:pt idx="312">
                  <c:v>55.65264246801561</c:v>
                </c:pt>
                <c:pt idx="313">
                  <c:v>55.63069468295336</c:v>
                </c:pt>
                <c:pt idx="314">
                  <c:v>55.60816759034264</c:v>
                </c:pt>
                <c:pt idx="315">
                  <c:v>55.58505838803406</c:v>
                </c:pt>
                <c:pt idx="316">
                  <c:v>55.561364181196694</c:v>
                </c:pt>
                <c:pt idx="317">
                  <c:v>55.537081980665775</c:v>
                </c:pt>
                <c:pt idx="318">
                  <c:v>55.5122087012242</c:v>
                </c:pt>
                <c:pt idx="319">
                  <c:v>55.48674115981635</c:v>
                </c:pt>
                <c:pt idx="320">
                  <c:v>55.46067607369174</c:v>
                </c:pt>
                <c:pt idx="321">
                  <c:v>55.434010058475934</c:v>
                </c:pt>
                <c:pt idx="322">
                  <c:v>55.4067396261668</c:v>
                </c:pt>
                <c:pt idx="323">
                  <c:v>55.37886118305308</c:v>
                </c:pt>
                <c:pt idx="324">
                  <c:v>55.35037102755189</c:v>
                </c:pt>
                <c:pt idx="325">
                  <c:v>55.32126534796386</c:v>
                </c:pt>
                <c:pt idx="326">
                  <c:v>55.291540220141</c:v>
                </c:pt>
                <c:pt idx="327">
                  <c:v>55.26119160506557</c:v>
                </c:pt>
                <c:pt idx="328">
                  <c:v>55.230215346336244</c:v>
                </c:pt>
                <c:pt idx="329">
                  <c:v>55.19860716755681</c:v>
                </c:pt>
                <c:pt idx="330">
                  <c:v>55.16636266962606</c:v>
                </c:pt>
                <c:pt idx="331">
                  <c:v>55.133477327922755</c:v>
                </c:pt>
                <c:pt idx="332">
                  <c:v>55.09994648938277</c:v>
                </c:pt>
                <c:pt idx="333">
                  <c:v>55.065765369464465</c:v>
                </c:pt>
                <c:pt idx="334">
                  <c:v>55.030929048996036</c:v>
                </c:pt>
                <c:pt idx="335">
                  <c:v>54.99543247090267</c:v>
                </c:pt>
                <c:pt idx="336">
                  <c:v>54.959270436805916</c:v>
                </c:pt>
                <c:pt idx="337">
                  <c:v>54.92243760349239</c:v>
                </c:pt>
                <c:pt idx="338">
                  <c:v>54.88492847924455</c:v>
                </c:pt>
                <c:pt idx="339">
                  <c:v>54.846737420028504</c:v>
                </c:pt>
                <c:pt idx="340">
                  <c:v>54.8078586255333</c:v>
                </c:pt>
                <c:pt idx="341">
                  <c:v>54.76828613505397</c:v>
                </c:pt>
                <c:pt idx="342">
                  <c:v>54.72801382321257</c:v>
                </c:pt>
                <c:pt idx="343">
                  <c:v>54.68703539551059</c:v>
                </c:pt>
                <c:pt idx="344">
                  <c:v>54.645344383703005</c:v>
                </c:pt>
                <c:pt idx="345">
                  <c:v>54.60293414098984</c:v>
                </c:pt>
                <c:pt idx="346">
                  <c:v>54.55979783701196</c:v>
                </c:pt>
                <c:pt idx="347">
                  <c:v>54.51592845264787</c:v>
                </c:pt>
                <c:pt idx="348">
                  <c:v>54.47131877459755</c:v>
                </c:pt>
                <c:pt idx="349">
                  <c:v>54.425961389746135</c:v>
                </c:pt>
                <c:pt idx="350">
                  <c:v>54.37984867929699</c:v>
                </c:pt>
                <c:pt idx="351">
                  <c:v>54.332972812661495</c:v>
                </c:pt>
                <c:pt idx="352">
                  <c:v>54.2853257410968</c:v>
                </c:pt>
                <c:pt idx="353">
                  <c:v>54.23689919107715</c:v>
                </c:pt>
                <c:pt idx="354">
                  <c:v>54.18768465738644</c:v>
                </c:pt>
                <c:pt idx="355">
                  <c:v>54.137673395919506</c:v>
                </c:pt>
                <c:pt idx="356">
                  <c:v>54.086856416175436</c:v>
                </c:pt>
                <c:pt idx="357">
                  <c:v>54.035224473430645</c:v>
                </c:pt>
                <c:pt idx="358">
                  <c:v>53.98276806057343</c:v>
                </c:pt>
                <c:pt idx="359">
                  <c:v>53.929477399582275</c:v>
                </c:pt>
                <c:pt idx="360">
                  <c:v>53.875342432632735</c:v>
                </c:pt>
                <c:pt idx="361">
                  <c:v>53.82035281281041</c:v>
                </c:pt>
                <c:pt idx="362">
                  <c:v>53.764497894411</c:v>
                </c:pt>
                <c:pt idx="363">
                  <c:v>53.70776672280683</c:v>
                </c:pt>
                <c:pt idx="364">
                  <c:v>53.650148023853546</c:v>
                </c:pt>
                <c:pt idx="365">
                  <c:v>53.591630192816496</c:v>
                </c:pt>
                <c:pt idx="366">
                  <c:v>53.5322012827863</c:v>
                </c:pt>
                <c:pt idx="367">
                  <c:v>53.47184899256085</c:v>
                </c:pt>
                <c:pt idx="368">
                  <c:v>53.41056065395917</c:v>
                </c:pt>
                <c:pt idx="369">
                  <c:v>53.348323218538795</c:v>
                </c:pt>
                <c:pt idx="370">
                  <c:v>53.285123243682726</c:v>
                </c:pt>
                <c:pt idx="371">
                  <c:v>53.220946878018715</c:v>
                </c:pt>
                <c:pt idx="372">
                  <c:v>53.155779846133456</c:v>
                </c:pt>
                <c:pt idx="373">
                  <c:v>53.08960743254221</c:v>
                </c:pt>
                <c:pt idx="374">
                  <c:v>53.02241446486743</c:v>
                </c:pt>
                <c:pt idx="375">
                  <c:v>52.9541852961824</c:v>
                </c:pt>
                <c:pt idx="376">
                  <c:v>52.88490378646783</c:v>
                </c:pt>
                <c:pt idx="377">
                  <c:v>52.81455328312993</c:v>
                </c:pt>
                <c:pt idx="378">
                  <c:v>52.74311660052177</c:v>
                </c:pt>
                <c:pt idx="379">
                  <c:v>52.670575998405354</c:v>
                </c:pt>
                <c:pt idx="380">
                  <c:v>52.596913159292136</c:v>
                </c:pt>
                <c:pt idx="381">
                  <c:v>52.52210916458621</c:v>
                </c:pt>
                <c:pt idx="382">
                  <c:v>52.44614446945975</c:v>
                </c:pt>
                <c:pt idx="383">
                  <c:v>52.36899887637533</c:v>
                </c:pt>
                <c:pt idx="384">
                  <c:v>52.290651507167034</c:v>
                </c:pt>
                <c:pt idx="385">
                  <c:v>52.21108077359916</c:v>
                </c:pt>
                <c:pt idx="386">
                  <c:v>52.1302643462442</c:v>
                </c:pt>
                <c:pt idx="387">
                  <c:v>52.04817912169734</c:v>
                </c:pt>
                <c:pt idx="388">
                  <c:v>51.96480118784723</c:v>
                </c:pt>
                <c:pt idx="389">
                  <c:v>51.88010578719144</c:v>
                </c:pt>
                <c:pt idx="390">
                  <c:v>51.79406727801581</c:v>
                </c:pt>
                <c:pt idx="391">
                  <c:v>51.706659093289986</c:v>
                </c:pt>
                <c:pt idx="392">
                  <c:v>51.61785369712214</c:v>
                </c:pt>
                <c:pt idx="393">
                  <c:v>51.52762253859449</c:v>
                </c:pt>
                <c:pt idx="394">
                  <c:v>51.435936002786164</c:v>
                </c:pt>
                <c:pt idx="395">
                  <c:v>51.342763358783614</c:v>
                </c:pt>
                <c:pt idx="396">
                  <c:v>51.248072704443004</c:v>
                </c:pt>
                <c:pt idx="397">
                  <c:v>51.15183090766897</c:v>
                </c:pt>
                <c:pt idx="398">
                  <c:v>51.05400354393679</c:v>
                </c:pt>
                <c:pt idx="399">
                  <c:v>50.95455482976652</c:v>
                </c:pt>
                <c:pt idx="400">
                  <c:v>50.85344755183542</c:v>
                </c:pt>
                <c:pt idx="401">
                  <c:v>50.750642991374534</c:v>
                </c:pt>
                <c:pt idx="402">
                  <c:v>50.6461008434752</c:v>
                </c:pt>
                <c:pt idx="403">
                  <c:v>50.53977913088409</c:v>
                </c:pt>
                <c:pt idx="404">
                  <c:v>50.431634111830746</c:v>
                </c:pt>
                <c:pt idx="405">
                  <c:v>50.32162018138753</c:v>
                </c:pt>
                <c:pt idx="406">
                  <c:v>50.209689765806004</c:v>
                </c:pt>
                <c:pt idx="407">
                  <c:v>50.09579320922577</c:v>
                </c:pt>
                <c:pt idx="408">
                  <c:v>49.97987865208241</c:v>
                </c:pt>
                <c:pt idx="409">
                  <c:v>49.86189190047604</c:v>
                </c:pt>
                <c:pt idx="410">
                  <c:v>49.74177628568255</c:v>
                </c:pt>
                <c:pt idx="411">
                  <c:v>49.619472512899605</c:v>
                </c:pt>
                <c:pt idx="412">
                  <c:v>49.494918498226326</c:v>
                </c:pt>
                <c:pt idx="413">
                  <c:v>49.368049192757724</c:v>
                </c:pt>
                <c:pt idx="414">
                  <c:v>49.238796392553496</c:v>
                </c:pt>
                <c:pt idx="415">
                  <c:v>49.10708853310217</c:v>
                </c:pt>
                <c:pt idx="416">
                  <c:v>48.972850466729305</c:v>
                </c:pt>
                <c:pt idx="417">
                  <c:v>48.83600322123347</c:v>
                </c:pt>
                <c:pt idx="418">
                  <c:v>48.69646373781038</c:v>
                </c:pt>
                <c:pt idx="419">
                  <c:v>48.5541445860983</c:v>
                </c:pt>
                <c:pt idx="420">
                  <c:v>48.40895365390713</c:v>
                </c:pt>
                <c:pt idx="421">
                  <c:v>48.2607938088817</c:v>
                </c:pt>
                <c:pt idx="422">
                  <c:v>48.10956252899849</c:v>
                </c:pt>
                <c:pt idx="423">
                  <c:v>47.955151498386925</c:v>
                </c:pt>
                <c:pt idx="424">
                  <c:v>47.79744616449226</c:v>
                </c:pt>
                <c:pt idx="425">
                  <c:v>47.63632525206508</c:v>
                </c:pt>
                <c:pt idx="426">
                  <c:v>47.471660228816276</c:v>
                </c:pt>
                <c:pt idx="427">
                  <c:v>47.30331471686053</c:v>
                </c:pt>
                <c:pt idx="428">
                  <c:v>47.1311438432107</c:v>
                </c:pt>
                <c:pt idx="429">
                  <c:v>46.95499352158379</c:v>
                </c:pt>
                <c:pt idx="430">
                  <c:v>46.774699656622545</c:v>
                </c:pt>
                <c:pt idx="431">
                  <c:v>46.5900872602452</c:v>
                </c:pt>
                <c:pt idx="432">
                  <c:v>46.4009694682223</c:v>
                </c:pt>
                <c:pt idx="433">
                  <c:v>46.20714644315071</c:v>
                </c:pt>
                <c:pt idx="434">
                  <c:v>46.00840414769799</c:v>
                </c:pt>
                <c:pt idx="435">
                  <c:v>45.804512969272295</c:v>
                </c:pt>
                <c:pt idx="436">
                  <c:v>45.59522617397918</c:v>
                </c:pt>
                <c:pt idx="437">
                  <c:v>45.380278163796355</c:v>
                </c:pt>
                <c:pt idx="438">
                  <c:v>45.15938250612563</c:v>
                </c:pt>
                <c:pt idx="439">
                  <c:v>44.93222969908204</c:v>
                </c:pt>
                <c:pt idx="440">
                  <c:v>44.698484628832304</c:v>
                </c:pt>
                <c:pt idx="441">
                  <c:v>44.45778366659815</c:v>
                </c:pt>
                <c:pt idx="442">
                  <c:v>44.20973134226905</c:v>
                </c:pt>
                <c:pt idx="443">
                  <c:v>43.95389651829859</c:v>
                </c:pt>
                <c:pt idx="444">
                  <c:v>43.68980797098569</c:v>
                </c:pt>
                <c:pt idx="445">
                  <c:v>43.41694926549934</c:v>
                </c:pt>
                <c:pt idx="446">
                  <c:v>43.13475278468041</c:v>
                </c:pt>
                <c:pt idx="447">
                  <c:v>42.8425927382328</c:v>
                </c:pt>
                <c:pt idx="448">
                  <c:v>42.53977693598465</c:v>
                </c:pt>
                <c:pt idx="449">
                  <c:v>42.22553705336824</c:v>
                </c:pt>
                <c:pt idx="450">
                  <c:v>41.89901704489908</c:v>
                </c:pt>
                <c:pt idx="451">
                  <c:v>41.559259266063904</c:v>
                </c:pt>
                <c:pt idx="452">
                  <c:v>41.20518773731437</c:v>
                </c:pt>
                <c:pt idx="453">
                  <c:v>40.83558781355862</c:v>
                </c:pt>
                <c:pt idx="454">
                  <c:v>40.44908129104361</c:v>
                </c:pt>
                <c:pt idx="455">
                  <c:v>40.04409566508271</c:v>
                </c:pt>
                <c:pt idx="456">
                  <c:v>39.61882580782538</c:v>
                </c:pt>
                <c:pt idx="457">
                  <c:v>39.17118570678545</c:v>
                </c:pt>
                <c:pt idx="458">
                  <c:v>38.698747001066614</c:v>
                </c:pt>
                <c:pt idx="459">
                  <c:v>38.1986597299297</c:v>
                </c:pt>
                <c:pt idx="460">
                  <c:v>37.66754873590118</c:v>
                </c:pt>
                <c:pt idx="461">
                  <c:v>37.10137615880397</c:v>
                </c:pt>
                <c:pt idx="462">
                  <c:v>36.49525576615352</c:v>
                </c:pt>
                <c:pt idx="463">
                  <c:v>35.843197345929326</c:v>
                </c:pt>
                <c:pt idx="464">
                  <c:v>35.13774696443064</c:v>
                </c:pt>
                <c:pt idx="465">
                  <c:v>34.36946764635613</c:v>
                </c:pt>
                <c:pt idx="466">
                  <c:v>33.52616722845854</c:v>
                </c:pt>
                <c:pt idx="467">
                  <c:v>32.59170967682108</c:v>
                </c:pt>
                <c:pt idx="468">
                  <c:v>31.544107447029358</c:v>
                </c:pt>
                <c:pt idx="469">
                  <c:v>30.35230083490402</c:v>
                </c:pt>
                <c:pt idx="470">
                  <c:v>28.970365545543565</c:v>
                </c:pt>
                <c:pt idx="471">
                  <c:v>27.326211968727204</c:v>
                </c:pt>
                <c:pt idx="472">
                  <c:v>25.29699978078493</c:v>
                </c:pt>
                <c:pt idx="473">
                  <c:v>22.64669643243042</c:v>
                </c:pt>
                <c:pt idx="474">
                  <c:v>18.824221615350844</c:v>
                </c:pt>
                <c:pt idx="475">
                  <c:v>11.945560397848677</c:v>
                </c:pt>
                <c:pt idx="476">
                  <c:v>3.1000540765007134</c:v>
                </c:pt>
                <c:pt idx="477">
                  <c:v>15.494687321472382</c:v>
                </c:pt>
                <c:pt idx="478">
                  <c:v>20.637624300389184</c:v>
                </c:pt>
                <c:pt idx="479">
                  <c:v>23.858463405980984</c:v>
                </c:pt>
                <c:pt idx="480">
                  <c:v>26.20500914029572</c:v>
                </c:pt>
                <c:pt idx="481">
                  <c:v>28.050958689336692</c:v>
                </c:pt>
                <c:pt idx="482">
                  <c:v>29.572369906651797</c:v>
                </c:pt>
                <c:pt idx="483">
                  <c:v>30.866225781432178</c:v>
                </c:pt>
                <c:pt idx="484">
                  <c:v>31.99164670834969</c:v>
                </c:pt>
                <c:pt idx="485">
                  <c:v>32.98733844403175</c:v>
                </c:pt>
                <c:pt idx="486">
                  <c:v>33.8800243818971</c:v>
                </c:pt>
                <c:pt idx="487">
                  <c:v>34.68893035272081</c:v>
                </c:pt>
                <c:pt idx="488">
                  <c:v>35.42835019527449</c:v>
                </c:pt>
                <c:pt idx="489">
                  <c:v>36.10920018313321</c:v>
                </c:pt>
                <c:pt idx="490">
                  <c:v>36.740005671267035</c:v>
                </c:pt>
                <c:pt idx="491">
                  <c:v>37.327551930014906</c:v>
                </c:pt>
                <c:pt idx="492">
                  <c:v>37.87732760087423</c:v>
                </c:pt>
                <c:pt idx="493">
                  <c:v>38.39383532757929</c:v>
                </c:pt>
                <c:pt idx="494">
                  <c:v>38.880814610574134</c:v>
                </c:pt>
                <c:pt idx="495">
                  <c:v>39.34140506002269</c:v>
                </c:pt>
                <c:pt idx="496">
                  <c:v>39.77826820647059</c:v>
                </c:pt>
                <c:pt idx="497">
                  <c:v>40.193679884051676</c:v>
                </c:pt>
                <c:pt idx="498">
                  <c:v>40.58960132545412</c:v>
                </c:pt>
                <c:pt idx="499">
                  <c:v>40.96773459592135</c:v>
                </c:pt>
                <c:pt idx="500">
                  <c:v>41.32956633183154</c:v>
                </c:pt>
              </c:numCache>
            </c:numRef>
          </c:val>
          <c:smooth val="0"/>
        </c:ser>
        <c:axId val="29974723"/>
        <c:axId val="1337052"/>
      </c:lineChart>
      <c:catAx>
        <c:axId val="29974723"/>
        <c:scaling>
          <c:orientation val="minMax"/>
        </c:scaling>
        <c:axPos val="t"/>
        <c:majorGridlines/>
        <c:delete val="0"/>
        <c:numFmt formatCode="0" sourceLinked="0"/>
        <c:majorTickMark val="in"/>
        <c:minorTickMark val="out"/>
        <c:tickLblPos val="nextTo"/>
        <c:txPr>
          <a:bodyPr vert="horz" rot="-540000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1337052"/>
        <c:crosses val="max"/>
        <c:auto val="1"/>
        <c:lblOffset val="100"/>
        <c:tickLblSkip val="50"/>
        <c:tickMarkSkip val="50"/>
        <c:noMultiLvlLbl val="0"/>
      </c:catAx>
      <c:valAx>
        <c:axId val="1337052"/>
        <c:scaling>
          <c:orientation val="maxMin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29974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Airy Functions For Given Finesse and BW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05"/>
          <c:w val="0.80375"/>
          <c:h val="0.79925"/>
        </c:manualLayout>
      </c:layout>
      <c:lineChart>
        <c:grouping val="standard"/>
        <c:varyColors val="0"/>
        <c:ser>
          <c:idx val="2"/>
          <c:order val="0"/>
          <c:tx>
            <c:strRef>
              <c:f>LossValues!$E$2</c:f>
              <c:strCache>
                <c:ptCount val="1"/>
                <c:pt idx="0">
                  <c:v>Loss1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LossValues!$D$3:$D$1003</c:f>
              <c:numCache>
                <c:ptCount val="1001"/>
                <c:pt idx="0">
                  <c:v>1547.99999999997</c:v>
                </c:pt>
                <c:pt idx="1">
                  <c:v>1548.005</c:v>
                </c:pt>
                <c:pt idx="2">
                  <c:v>1548.01000000003</c:v>
                </c:pt>
                <c:pt idx="3">
                  <c:v>1548.01500000006</c:v>
                </c:pt>
                <c:pt idx="4">
                  <c:v>1548.02000000009</c:v>
                </c:pt>
                <c:pt idx="5">
                  <c:v>1548.02500000012</c:v>
                </c:pt>
                <c:pt idx="6">
                  <c:v>1548.03000000015</c:v>
                </c:pt>
                <c:pt idx="7">
                  <c:v>1548.03500000018</c:v>
                </c:pt>
                <c:pt idx="8">
                  <c:v>1548.04000000021</c:v>
                </c:pt>
                <c:pt idx="9">
                  <c:v>1548.04500000024</c:v>
                </c:pt>
                <c:pt idx="10">
                  <c:v>1548.05000000027</c:v>
                </c:pt>
                <c:pt idx="11">
                  <c:v>1548.0550000003</c:v>
                </c:pt>
                <c:pt idx="12">
                  <c:v>1548.06000000033</c:v>
                </c:pt>
                <c:pt idx="13">
                  <c:v>1548.06500000036</c:v>
                </c:pt>
                <c:pt idx="14">
                  <c:v>1548.07000000039</c:v>
                </c:pt>
                <c:pt idx="15">
                  <c:v>1548.07500000042</c:v>
                </c:pt>
                <c:pt idx="16">
                  <c:v>1548.08000000045</c:v>
                </c:pt>
                <c:pt idx="17">
                  <c:v>1548.08500000048</c:v>
                </c:pt>
                <c:pt idx="18">
                  <c:v>1548.09000000051</c:v>
                </c:pt>
                <c:pt idx="19">
                  <c:v>1548.09500000054</c:v>
                </c:pt>
                <c:pt idx="20">
                  <c:v>1548.10000000057</c:v>
                </c:pt>
                <c:pt idx="21">
                  <c:v>1548.1050000006</c:v>
                </c:pt>
                <c:pt idx="22">
                  <c:v>1548.11000000063</c:v>
                </c:pt>
                <c:pt idx="23">
                  <c:v>1548.11500000066</c:v>
                </c:pt>
                <c:pt idx="24">
                  <c:v>1548.12000000069</c:v>
                </c:pt>
                <c:pt idx="25">
                  <c:v>1548.12500000072</c:v>
                </c:pt>
                <c:pt idx="26">
                  <c:v>1548.13000000075</c:v>
                </c:pt>
                <c:pt idx="27">
                  <c:v>1548.13500000078</c:v>
                </c:pt>
                <c:pt idx="28">
                  <c:v>1548.14000000081</c:v>
                </c:pt>
                <c:pt idx="29">
                  <c:v>1548.14500000084</c:v>
                </c:pt>
                <c:pt idx="30">
                  <c:v>1548.15000000087</c:v>
                </c:pt>
                <c:pt idx="31">
                  <c:v>1548.1550000009</c:v>
                </c:pt>
                <c:pt idx="32">
                  <c:v>1548.16000000093</c:v>
                </c:pt>
                <c:pt idx="33">
                  <c:v>1548.16500000096</c:v>
                </c:pt>
                <c:pt idx="34">
                  <c:v>1548.17000000099</c:v>
                </c:pt>
                <c:pt idx="35">
                  <c:v>1548.17500000102</c:v>
                </c:pt>
                <c:pt idx="36">
                  <c:v>1548.18000000105</c:v>
                </c:pt>
                <c:pt idx="37">
                  <c:v>1548.18500000108</c:v>
                </c:pt>
                <c:pt idx="38">
                  <c:v>1548.19000000111</c:v>
                </c:pt>
                <c:pt idx="39">
                  <c:v>1548.19500000114</c:v>
                </c:pt>
                <c:pt idx="40">
                  <c:v>1548.20000000117</c:v>
                </c:pt>
                <c:pt idx="41">
                  <c:v>1548.20500000121</c:v>
                </c:pt>
                <c:pt idx="42">
                  <c:v>1548.21000000124</c:v>
                </c:pt>
                <c:pt idx="43">
                  <c:v>1548.21500000127</c:v>
                </c:pt>
                <c:pt idx="44">
                  <c:v>1548.2200000013</c:v>
                </c:pt>
                <c:pt idx="45">
                  <c:v>1548.22500000133</c:v>
                </c:pt>
                <c:pt idx="46">
                  <c:v>1548.23000000136</c:v>
                </c:pt>
                <c:pt idx="47">
                  <c:v>1548.23500000139</c:v>
                </c:pt>
                <c:pt idx="48">
                  <c:v>1548.24000000142</c:v>
                </c:pt>
                <c:pt idx="49">
                  <c:v>1548.24500000145</c:v>
                </c:pt>
                <c:pt idx="50">
                  <c:v>1548.25000000148</c:v>
                </c:pt>
                <c:pt idx="51">
                  <c:v>1548.25500000151</c:v>
                </c:pt>
                <c:pt idx="52">
                  <c:v>1548.26000000154</c:v>
                </c:pt>
                <c:pt idx="53">
                  <c:v>1548.26500000157</c:v>
                </c:pt>
                <c:pt idx="54">
                  <c:v>1548.2700000016</c:v>
                </c:pt>
                <c:pt idx="55">
                  <c:v>1548.27500000163</c:v>
                </c:pt>
                <c:pt idx="56">
                  <c:v>1548.28000000166</c:v>
                </c:pt>
                <c:pt idx="57">
                  <c:v>1548.28500000169</c:v>
                </c:pt>
                <c:pt idx="58">
                  <c:v>1548.29000000172</c:v>
                </c:pt>
                <c:pt idx="59">
                  <c:v>1548.29500000175</c:v>
                </c:pt>
                <c:pt idx="60">
                  <c:v>1548.30000000178</c:v>
                </c:pt>
                <c:pt idx="61">
                  <c:v>1548.30500000181</c:v>
                </c:pt>
                <c:pt idx="62">
                  <c:v>1548.31000000184</c:v>
                </c:pt>
                <c:pt idx="63">
                  <c:v>1548.31500000187</c:v>
                </c:pt>
                <c:pt idx="64">
                  <c:v>1548.3200000019</c:v>
                </c:pt>
                <c:pt idx="65">
                  <c:v>1548.32500000193</c:v>
                </c:pt>
                <c:pt idx="66">
                  <c:v>1548.33000000196</c:v>
                </c:pt>
                <c:pt idx="67">
                  <c:v>1548.33500000199</c:v>
                </c:pt>
                <c:pt idx="68">
                  <c:v>1548.34000000202</c:v>
                </c:pt>
                <c:pt idx="69">
                  <c:v>1548.34500000205</c:v>
                </c:pt>
                <c:pt idx="70">
                  <c:v>1548.35000000208</c:v>
                </c:pt>
                <c:pt idx="71">
                  <c:v>1548.35500000211</c:v>
                </c:pt>
                <c:pt idx="72">
                  <c:v>1548.36000000214</c:v>
                </c:pt>
                <c:pt idx="73">
                  <c:v>1548.36500000217</c:v>
                </c:pt>
                <c:pt idx="74">
                  <c:v>1548.3700000022</c:v>
                </c:pt>
                <c:pt idx="75">
                  <c:v>1548.37500000223</c:v>
                </c:pt>
                <c:pt idx="76">
                  <c:v>1548.38000000226</c:v>
                </c:pt>
                <c:pt idx="77">
                  <c:v>1548.38500000229</c:v>
                </c:pt>
                <c:pt idx="78">
                  <c:v>1548.39000000232</c:v>
                </c:pt>
                <c:pt idx="79">
                  <c:v>1548.39500000235</c:v>
                </c:pt>
                <c:pt idx="80">
                  <c:v>1548.40000000238</c:v>
                </c:pt>
                <c:pt idx="81">
                  <c:v>1548.40500000241</c:v>
                </c:pt>
                <c:pt idx="82">
                  <c:v>1548.41000000244</c:v>
                </c:pt>
                <c:pt idx="83">
                  <c:v>1548.41500000247</c:v>
                </c:pt>
                <c:pt idx="84">
                  <c:v>1548.4200000025</c:v>
                </c:pt>
                <c:pt idx="85">
                  <c:v>1548.42500000253</c:v>
                </c:pt>
                <c:pt idx="86">
                  <c:v>1548.43000000256</c:v>
                </c:pt>
                <c:pt idx="87">
                  <c:v>1548.43500000259</c:v>
                </c:pt>
                <c:pt idx="88">
                  <c:v>1548.44000000262</c:v>
                </c:pt>
                <c:pt idx="89">
                  <c:v>1548.44500000265</c:v>
                </c:pt>
                <c:pt idx="90">
                  <c:v>1548.45000000268</c:v>
                </c:pt>
                <c:pt idx="91">
                  <c:v>1548.45500000271</c:v>
                </c:pt>
                <c:pt idx="92">
                  <c:v>1548.46000000274</c:v>
                </c:pt>
                <c:pt idx="93">
                  <c:v>1548.46500000277</c:v>
                </c:pt>
                <c:pt idx="94">
                  <c:v>1548.4700000028</c:v>
                </c:pt>
                <c:pt idx="95">
                  <c:v>1548.47500000283</c:v>
                </c:pt>
                <c:pt idx="96">
                  <c:v>1548.48000000286</c:v>
                </c:pt>
                <c:pt idx="97">
                  <c:v>1548.48500000289</c:v>
                </c:pt>
                <c:pt idx="98">
                  <c:v>1548.49000000292</c:v>
                </c:pt>
                <c:pt idx="99">
                  <c:v>1548.49500000295</c:v>
                </c:pt>
                <c:pt idx="100">
                  <c:v>1548.50000000298</c:v>
                </c:pt>
                <c:pt idx="101">
                  <c:v>1548.50500000301</c:v>
                </c:pt>
                <c:pt idx="102">
                  <c:v>1548.51000000304</c:v>
                </c:pt>
                <c:pt idx="103">
                  <c:v>1548.51500000307</c:v>
                </c:pt>
                <c:pt idx="104">
                  <c:v>1548.5200000031</c:v>
                </c:pt>
                <c:pt idx="105">
                  <c:v>1548.52500000313</c:v>
                </c:pt>
                <c:pt idx="106">
                  <c:v>1548.53000000316</c:v>
                </c:pt>
                <c:pt idx="107">
                  <c:v>1548.53500000319</c:v>
                </c:pt>
                <c:pt idx="108">
                  <c:v>1548.54000000322</c:v>
                </c:pt>
                <c:pt idx="109">
                  <c:v>1548.54500000325</c:v>
                </c:pt>
                <c:pt idx="110">
                  <c:v>1548.55000000328</c:v>
                </c:pt>
                <c:pt idx="111">
                  <c:v>1548.55500000331</c:v>
                </c:pt>
                <c:pt idx="112">
                  <c:v>1548.56000000334</c:v>
                </c:pt>
                <c:pt idx="113">
                  <c:v>1548.56500000337</c:v>
                </c:pt>
                <c:pt idx="114">
                  <c:v>1548.5700000034</c:v>
                </c:pt>
                <c:pt idx="115">
                  <c:v>1548.57500000343</c:v>
                </c:pt>
                <c:pt idx="116">
                  <c:v>1548.58000000346</c:v>
                </c:pt>
                <c:pt idx="117">
                  <c:v>1548.58500000349</c:v>
                </c:pt>
                <c:pt idx="118">
                  <c:v>1548.59000000352</c:v>
                </c:pt>
                <c:pt idx="119">
                  <c:v>1548.59500000355</c:v>
                </c:pt>
                <c:pt idx="120">
                  <c:v>1548.60000000358</c:v>
                </c:pt>
                <c:pt idx="121">
                  <c:v>1548.60500000361</c:v>
                </c:pt>
                <c:pt idx="122">
                  <c:v>1548.61000000364</c:v>
                </c:pt>
                <c:pt idx="123">
                  <c:v>1548.61500000368</c:v>
                </c:pt>
                <c:pt idx="124">
                  <c:v>1548.62000000371</c:v>
                </c:pt>
                <c:pt idx="125">
                  <c:v>1548.62500000374</c:v>
                </c:pt>
                <c:pt idx="126">
                  <c:v>1548.63000000377</c:v>
                </c:pt>
                <c:pt idx="127">
                  <c:v>1548.6350000038</c:v>
                </c:pt>
                <c:pt idx="128">
                  <c:v>1548.64000000383</c:v>
                </c:pt>
                <c:pt idx="129">
                  <c:v>1548.64500000386</c:v>
                </c:pt>
                <c:pt idx="130">
                  <c:v>1548.65000000389</c:v>
                </c:pt>
                <c:pt idx="131">
                  <c:v>1548.65500000392</c:v>
                </c:pt>
                <c:pt idx="132">
                  <c:v>1548.66000000395</c:v>
                </c:pt>
                <c:pt idx="133">
                  <c:v>1548.66500000398</c:v>
                </c:pt>
                <c:pt idx="134">
                  <c:v>1548.67000000401</c:v>
                </c:pt>
                <c:pt idx="135">
                  <c:v>1548.67500000404</c:v>
                </c:pt>
                <c:pt idx="136">
                  <c:v>1548.68000000407</c:v>
                </c:pt>
                <c:pt idx="137">
                  <c:v>1548.6850000041</c:v>
                </c:pt>
                <c:pt idx="138">
                  <c:v>1548.69000000413</c:v>
                </c:pt>
                <c:pt idx="139">
                  <c:v>1548.69500000416</c:v>
                </c:pt>
                <c:pt idx="140">
                  <c:v>1548.70000000419</c:v>
                </c:pt>
                <c:pt idx="141">
                  <c:v>1548.70500000422</c:v>
                </c:pt>
                <c:pt idx="142">
                  <c:v>1548.71000000425</c:v>
                </c:pt>
                <c:pt idx="143">
                  <c:v>1548.71500000428</c:v>
                </c:pt>
                <c:pt idx="144">
                  <c:v>1548.72000000431</c:v>
                </c:pt>
                <c:pt idx="145">
                  <c:v>1548.72500000434</c:v>
                </c:pt>
                <c:pt idx="146">
                  <c:v>1548.73000000437</c:v>
                </c:pt>
                <c:pt idx="147">
                  <c:v>1548.7350000044</c:v>
                </c:pt>
                <c:pt idx="148">
                  <c:v>1548.74000000443</c:v>
                </c:pt>
                <c:pt idx="149">
                  <c:v>1548.74500000446</c:v>
                </c:pt>
                <c:pt idx="150">
                  <c:v>1548.75000000449</c:v>
                </c:pt>
                <c:pt idx="151">
                  <c:v>1548.75500000452</c:v>
                </c:pt>
                <c:pt idx="152">
                  <c:v>1548.76000000455</c:v>
                </c:pt>
                <c:pt idx="153">
                  <c:v>1548.76500000458</c:v>
                </c:pt>
                <c:pt idx="154">
                  <c:v>1548.77000000461</c:v>
                </c:pt>
                <c:pt idx="155">
                  <c:v>1548.77500000464</c:v>
                </c:pt>
                <c:pt idx="156">
                  <c:v>1548.78000000467</c:v>
                </c:pt>
                <c:pt idx="157">
                  <c:v>1548.7850000047</c:v>
                </c:pt>
                <c:pt idx="158">
                  <c:v>1548.79000000473</c:v>
                </c:pt>
                <c:pt idx="159">
                  <c:v>1548.79500000476</c:v>
                </c:pt>
                <c:pt idx="160">
                  <c:v>1548.80000000479</c:v>
                </c:pt>
                <c:pt idx="161">
                  <c:v>1548.80500000482</c:v>
                </c:pt>
                <c:pt idx="162">
                  <c:v>1548.81000000485</c:v>
                </c:pt>
                <c:pt idx="163">
                  <c:v>1548.81500000488</c:v>
                </c:pt>
                <c:pt idx="164">
                  <c:v>1548.82000000491</c:v>
                </c:pt>
                <c:pt idx="165">
                  <c:v>1548.82500000494</c:v>
                </c:pt>
                <c:pt idx="166">
                  <c:v>1548.83000000497</c:v>
                </c:pt>
                <c:pt idx="167">
                  <c:v>1548.835000005</c:v>
                </c:pt>
                <c:pt idx="168">
                  <c:v>1548.84000000503</c:v>
                </c:pt>
                <c:pt idx="169">
                  <c:v>1548.84500000506</c:v>
                </c:pt>
                <c:pt idx="170">
                  <c:v>1548.85000000509</c:v>
                </c:pt>
                <c:pt idx="171">
                  <c:v>1548.85500000512</c:v>
                </c:pt>
                <c:pt idx="172">
                  <c:v>1548.86000000515</c:v>
                </c:pt>
                <c:pt idx="173">
                  <c:v>1548.86500000518</c:v>
                </c:pt>
                <c:pt idx="174">
                  <c:v>1548.87000000521</c:v>
                </c:pt>
                <c:pt idx="175">
                  <c:v>1548.87500000524</c:v>
                </c:pt>
                <c:pt idx="176">
                  <c:v>1548.88000000527</c:v>
                </c:pt>
                <c:pt idx="177">
                  <c:v>1548.8850000053</c:v>
                </c:pt>
                <c:pt idx="178">
                  <c:v>1548.89000000533</c:v>
                </c:pt>
                <c:pt idx="179">
                  <c:v>1548.89500000536</c:v>
                </c:pt>
                <c:pt idx="180">
                  <c:v>1548.90000000539</c:v>
                </c:pt>
                <c:pt idx="181">
                  <c:v>1548.90500000542</c:v>
                </c:pt>
                <c:pt idx="182">
                  <c:v>1548.91000000545</c:v>
                </c:pt>
                <c:pt idx="183">
                  <c:v>1548.91500000548</c:v>
                </c:pt>
                <c:pt idx="184">
                  <c:v>1548.92000000551</c:v>
                </c:pt>
                <c:pt idx="185">
                  <c:v>1548.92500000554</c:v>
                </c:pt>
                <c:pt idx="186">
                  <c:v>1548.93000000557</c:v>
                </c:pt>
                <c:pt idx="187">
                  <c:v>1548.9350000056</c:v>
                </c:pt>
                <c:pt idx="188">
                  <c:v>1548.94000000563</c:v>
                </c:pt>
                <c:pt idx="189">
                  <c:v>1548.94500000566</c:v>
                </c:pt>
                <c:pt idx="190">
                  <c:v>1548.95000000569</c:v>
                </c:pt>
                <c:pt idx="191">
                  <c:v>1548.95500000572</c:v>
                </c:pt>
                <c:pt idx="192">
                  <c:v>1548.96000000575</c:v>
                </c:pt>
                <c:pt idx="193">
                  <c:v>1548.96500000578</c:v>
                </c:pt>
                <c:pt idx="194">
                  <c:v>1548.97000000581</c:v>
                </c:pt>
                <c:pt idx="195">
                  <c:v>1548.97500000584</c:v>
                </c:pt>
                <c:pt idx="196">
                  <c:v>1548.98000000587</c:v>
                </c:pt>
                <c:pt idx="197">
                  <c:v>1548.9850000059</c:v>
                </c:pt>
                <c:pt idx="198">
                  <c:v>1548.99000000593</c:v>
                </c:pt>
                <c:pt idx="199">
                  <c:v>1548.99500000596</c:v>
                </c:pt>
                <c:pt idx="200">
                  <c:v>1549.00000000599</c:v>
                </c:pt>
                <c:pt idx="201">
                  <c:v>1549.00500000602</c:v>
                </c:pt>
                <c:pt idx="202">
                  <c:v>1549.01000000605</c:v>
                </c:pt>
                <c:pt idx="203">
                  <c:v>1549.01500000608</c:v>
                </c:pt>
                <c:pt idx="204">
                  <c:v>1549.02000000611</c:v>
                </c:pt>
                <c:pt idx="205">
                  <c:v>1549.02500000615</c:v>
                </c:pt>
                <c:pt idx="206">
                  <c:v>1549.03000000618</c:v>
                </c:pt>
                <c:pt idx="207">
                  <c:v>1549.03500000621</c:v>
                </c:pt>
                <c:pt idx="208">
                  <c:v>1549.04000000624</c:v>
                </c:pt>
                <c:pt idx="209">
                  <c:v>1549.04500000627</c:v>
                </c:pt>
                <c:pt idx="210">
                  <c:v>1549.0500000063</c:v>
                </c:pt>
                <c:pt idx="211">
                  <c:v>1549.05500000633</c:v>
                </c:pt>
                <c:pt idx="212">
                  <c:v>1549.06000000636</c:v>
                </c:pt>
                <c:pt idx="213">
                  <c:v>1549.06500000639</c:v>
                </c:pt>
                <c:pt idx="214">
                  <c:v>1549.07000000642</c:v>
                </c:pt>
                <c:pt idx="215">
                  <c:v>1549.07500000645</c:v>
                </c:pt>
                <c:pt idx="216">
                  <c:v>1549.08000000648</c:v>
                </c:pt>
                <c:pt idx="217">
                  <c:v>1549.08500000651</c:v>
                </c:pt>
                <c:pt idx="218">
                  <c:v>1549.09000000654</c:v>
                </c:pt>
                <c:pt idx="219">
                  <c:v>1549.09500000657</c:v>
                </c:pt>
                <c:pt idx="220">
                  <c:v>1549.1000000066</c:v>
                </c:pt>
                <c:pt idx="221">
                  <c:v>1549.10500000663</c:v>
                </c:pt>
                <c:pt idx="222">
                  <c:v>1549.11000000666</c:v>
                </c:pt>
                <c:pt idx="223">
                  <c:v>1549.11500000669</c:v>
                </c:pt>
                <c:pt idx="224">
                  <c:v>1549.12000000672</c:v>
                </c:pt>
                <c:pt idx="225">
                  <c:v>1549.12500000675</c:v>
                </c:pt>
                <c:pt idx="226">
                  <c:v>1549.13000000678</c:v>
                </c:pt>
                <c:pt idx="227">
                  <c:v>1549.13500000681</c:v>
                </c:pt>
                <c:pt idx="228">
                  <c:v>1549.14000000684</c:v>
                </c:pt>
                <c:pt idx="229">
                  <c:v>1549.14500000687</c:v>
                </c:pt>
                <c:pt idx="230">
                  <c:v>1549.1500000069</c:v>
                </c:pt>
                <c:pt idx="231">
                  <c:v>1549.15500000693</c:v>
                </c:pt>
                <c:pt idx="232">
                  <c:v>1549.16000000696</c:v>
                </c:pt>
                <c:pt idx="233">
                  <c:v>1549.16500000699</c:v>
                </c:pt>
                <c:pt idx="234">
                  <c:v>1549.17000000702</c:v>
                </c:pt>
                <c:pt idx="235">
                  <c:v>1549.17500000705</c:v>
                </c:pt>
                <c:pt idx="236">
                  <c:v>1549.18000000708</c:v>
                </c:pt>
                <c:pt idx="237">
                  <c:v>1549.18500000711</c:v>
                </c:pt>
                <c:pt idx="238">
                  <c:v>1549.19000000714</c:v>
                </c:pt>
                <c:pt idx="239">
                  <c:v>1549.19500000717</c:v>
                </c:pt>
                <c:pt idx="240">
                  <c:v>1549.2000000072</c:v>
                </c:pt>
                <c:pt idx="241">
                  <c:v>1549.20500000723</c:v>
                </c:pt>
                <c:pt idx="242">
                  <c:v>1549.21000000726</c:v>
                </c:pt>
                <c:pt idx="243">
                  <c:v>1549.21500000729</c:v>
                </c:pt>
                <c:pt idx="244">
                  <c:v>1549.22000000732</c:v>
                </c:pt>
                <c:pt idx="245">
                  <c:v>1549.22500000735</c:v>
                </c:pt>
                <c:pt idx="246">
                  <c:v>1549.23000000738</c:v>
                </c:pt>
                <c:pt idx="247">
                  <c:v>1549.23500000741</c:v>
                </c:pt>
                <c:pt idx="248">
                  <c:v>1549.24000000744</c:v>
                </c:pt>
                <c:pt idx="249">
                  <c:v>1549.24500000747</c:v>
                </c:pt>
                <c:pt idx="250">
                  <c:v>1549.2500000075</c:v>
                </c:pt>
                <c:pt idx="251">
                  <c:v>1549.25500000753</c:v>
                </c:pt>
                <c:pt idx="252">
                  <c:v>1549.26000000756</c:v>
                </c:pt>
                <c:pt idx="253">
                  <c:v>1549.26500000759</c:v>
                </c:pt>
                <c:pt idx="254">
                  <c:v>1549.27000000762</c:v>
                </c:pt>
                <c:pt idx="255">
                  <c:v>1549.27500000765</c:v>
                </c:pt>
                <c:pt idx="256">
                  <c:v>1549.28000000768</c:v>
                </c:pt>
                <c:pt idx="257">
                  <c:v>1549.28500000771</c:v>
                </c:pt>
                <c:pt idx="258">
                  <c:v>1549.29000000774</c:v>
                </c:pt>
                <c:pt idx="259">
                  <c:v>1549.29500000777</c:v>
                </c:pt>
                <c:pt idx="260">
                  <c:v>1549.3000000078</c:v>
                </c:pt>
                <c:pt idx="261">
                  <c:v>1549.30500000783</c:v>
                </c:pt>
                <c:pt idx="262">
                  <c:v>1549.31000000786</c:v>
                </c:pt>
                <c:pt idx="263">
                  <c:v>1549.31500000789</c:v>
                </c:pt>
                <c:pt idx="264">
                  <c:v>1549.32000000792</c:v>
                </c:pt>
                <c:pt idx="265">
                  <c:v>1549.32500000795</c:v>
                </c:pt>
                <c:pt idx="266">
                  <c:v>1549.33000000798</c:v>
                </c:pt>
                <c:pt idx="267">
                  <c:v>1549.33500000801</c:v>
                </c:pt>
                <c:pt idx="268">
                  <c:v>1549.34000000804</c:v>
                </c:pt>
                <c:pt idx="269">
                  <c:v>1549.34500000807</c:v>
                </c:pt>
                <c:pt idx="270">
                  <c:v>1549.3500000081</c:v>
                </c:pt>
                <c:pt idx="271">
                  <c:v>1549.35500000813</c:v>
                </c:pt>
                <c:pt idx="272">
                  <c:v>1549.36000000816</c:v>
                </c:pt>
                <c:pt idx="273">
                  <c:v>1549.36500000819</c:v>
                </c:pt>
                <c:pt idx="274">
                  <c:v>1549.37000000822</c:v>
                </c:pt>
                <c:pt idx="275">
                  <c:v>1549.37500000825</c:v>
                </c:pt>
                <c:pt idx="276">
                  <c:v>1549.38000000828</c:v>
                </c:pt>
                <c:pt idx="277">
                  <c:v>1549.38500000831</c:v>
                </c:pt>
                <c:pt idx="278">
                  <c:v>1549.39000000834</c:v>
                </c:pt>
                <c:pt idx="279">
                  <c:v>1549.39500000837</c:v>
                </c:pt>
                <c:pt idx="280">
                  <c:v>1549.4000000084</c:v>
                </c:pt>
                <c:pt idx="281">
                  <c:v>1549.40500000843</c:v>
                </c:pt>
                <c:pt idx="282">
                  <c:v>1549.41000000846</c:v>
                </c:pt>
                <c:pt idx="283">
                  <c:v>1549.41500000849</c:v>
                </c:pt>
                <c:pt idx="284">
                  <c:v>1549.42000000852</c:v>
                </c:pt>
                <c:pt idx="285">
                  <c:v>1549.42500000855</c:v>
                </c:pt>
                <c:pt idx="286">
                  <c:v>1549.43000000859</c:v>
                </c:pt>
                <c:pt idx="287">
                  <c:v>1549.43500000862</c:v>
                </c:pt>
                <c:pt idx="288">
                  <c:v>1549.44000000865</c:v>
                </c:pt>
                <c:pt idx="289">
                  <c:v>1549.44500000868</c:v>
                </c:pt>
                <c:pt idx="290">
                  <c:v>1549.45000000871</c:v>
                </c:pt>
                <c:pt idx="291">
                  <c:v>1549.45500000874</c:v>
                </c:pt>
                <c:pt idx="292">
                  <c:v>1549.46000000877</c:v>
                </c:pt>
                <c:pt idx="293">
                  <c:v>1549.4650000088</c:v>
                </c:pt>
                <c:pt idx="294">
                  <c:v>1549.47000000883</c:v>
                </c:pt>
                <c:pt idx="295">
                  <c:v>1549.47500000886</c:v>
                </c:pt>
                <c:pt idx="296">
                  <c:v>1549.48000000889</c:v>
                </c:pt>
                <c:pt idx="297">
                  <c:v>1549.48500000892</c:v>
                </c:pt>
                <c:pt idx="298">
                  <c:v>1549.49000000895</c:v>
                </c:pt>
                <c:pt idx="299">
                  <c:v>1549.49500000898</c:v>
                </c:pt>
                <c:pt idx="300">
                  <c:v>1549.50000000901</c:v>
                </c:pt>
                <c:pt idx="301">
                  <c:v>1549.50500000904</c:v>
                </c:pt>
                <c:pt idx="302">
                  <c:v>1549.51000000907</c:v>
                </c:pt>
                <c:pt idx="303">
                  <c:v>1549.5150000091</c:v>
                </c:pt>
                <c:pt idx="304">
                  <c:v>1549.52000000913</c:v>
                </c:pt>
                <c:pt idx="305">
                  <c:v>1549.52500000916</c:v>
                </c:pt>
                <c:pt idx="306">
                  <c:v>1549.53000000919</c:v>
                </c:pt>
                <c:pt idx="307">
                  <c:v>1549.53500000922</c:v>
                </c:pt>
                <c:pt idx="308">
                  <c:v>1549.54000000925</c:v>
                </c:pt>
                <c:pt idx="309">
                  <c:v>1549.54500000928</c:v>
                </c:pt>
                <c:pt idx="310">
                  <c:v>1549.55000000931</c:v>
                </c:pt>
                <c:pt idx="311">
                  <c:v>1549.55500000934</c:v>
                </c:pt>
                <c:pt idx="312">
                  <c:v>1549.56000000937</c:v>
                </c:pt>
                <c:pt idx="313">
                  <c:v>1549.5650000094</c:v>
                </c:pt>
                <c:pt idx="314">
                  <c:v>1549.57000000943</c:v>
                </c:pt>
                <c:pt idx="315">
                  <c:v>1549.57500000946</c:v>
                </c:pt>
                <c:pt idx="316">
                  <c:v>1549.58000000949</c:v>
                </c:pt>
                <c:pt idx="317">
                  <c:v>1549.58500000952</c:v>
                </c:pt>
                <c:pt idx="318">
                  <c:v>1549.59000000955</c:v>
                </c:pt>
                <c:pt idx="319">
                  <c:v>1549.59500000958</c:v>
                </c:pt>
                <c:pt idx="320">
                  <c:v>1549.60000000961</c:v>
                </c:pt>
                <c:pt idx="321">
                  <c:v>1549.60500000964</c:v>
                </c:pt>
                <c:pt idx="322">
                  <c:v>1549.61000000967</c:v>
                </c:pt>
                <c:pt idx="323">
                  <c:v>1549.6150000097</c:v>
                </c:pt>
                <c:pt idx="324">
                  <c:v>1549.62000000973</c:v>
                </c:pt>
                <c:pt idx="325">
                  <c:v>1549.62500000976</c:v>
                </c:pt>
                <c:pt idx="326">
                  <c:v>1549.63000000979</c:v>
                </c:pt>
                <c:pt idx="327">
                  <c:v>1549.63500000982</c:v>
                </c:pt>
                <c:pt idx="328">
                  <c:v>1549.64000000985</c:v>
                </c:pt>
                <c:pt idx="329">
                  <c:v>1549.64500000988</c:v>
                </c:pt>
                <c:pt idx="330">
                  <c:v>1549.65000000991</c:v>
                </c:pt>
                <c:pt idx="331">
                  <c:v>1549.65500000994</c:v>
                </c:pt>
                <c:pt idx="332">
                  <c:v>1549.66000000997</c:v>
                </c:pt>
                <c:pt idx="333">
                  <c:v>1549.66500001</c:v>
                </c:pt>
                <c:pt idx="334">
                  <c:v>1549.67000001003</c:v>
                </c:pt>
                <c:pt idx="335">
                  <c:v>1549.67500001006</c:v>
                </c:pt>
                <c:pt idx="336">
                  <c:v>1549.68000001009</c:v>
                </c:pt>
                <c:pt idx="337">
                  <c:v>1549.68500001012</c:v>
                </c:pt>
                <c:pt idx="338">
                  <c:v>1549.69000001015</c:v>
                </c:pt>
                <c:pt idx="339">
                  <c:v>1549.69500001018</c:v>
                </c:pt>
                <c:pt idx="340">
                  <c:v>1549.70000001021</c:v>
                </c:pt>
                <c:pt idx="341">
                  <c:v>1549.70500001024</c:v>
                </c:pt>
                <c:pt idx="342">
                  <c:v>1549.71000001027</c:v>
                </c:pt>
                <c:pt idx="343">
                  <c:v>1549.7150000103</c:v>
                </c:pt>
                <c:pt idx="344">
                  <c:v>1549.72000001033</c:v>
                </c:pt>
                <c:pt idx="345">
                  <c:v>1549.72500001036</c:v>
                </c:pt>
                <c:pt idx="346">
                  <c:v>1549.73000001039</c:v>
                </c:pt>
                <c:pt idx="347">
                  <c:v>1549.73500001042</c:v>
                </c:pt>
                <c:pt idx="348">
                  <c:v>1549.74000001045</c:v>
                </c:pt>
                <c:pt idx="349">
                  <c:v>1549.74500001048</c:v>
                </c:pt>
                <c:pt idx="350">
                  <c:v>1549.75000001051</c:v>
                </c:pt>
                <c:pt idx="351">
                  <c:v>1549.75500001054</c:v>
                </c:pt>
                <c:pt idx="352">
                  <c:v>1549.76000001057</c:v>
                </c:pt>
                <c:pt idx="353">
                  <c:v>1549.7650000106</c:v>
                </c:pt>
                <c:pt idx="354">
                  <c:v>1549.77000001063</c:v>
                </c:pt>
                <c:pt idx="355">
                  <c:v>1549.77500001066</c:v>
                </c:pt>
                <c:pt idx="356">
                  <c:v>1549.78000001069</c:v>
                </c:pt>
                <c:pt idx="357">
                  <c:v>1549.78500001072</c:v>
                </c:pt>
                <c:pt idx="358">
                  <c:v>1549.79000001075</c:v>
                </c:pt>
                <c:pt idx="359">
                  <c:v>1549.79500001078</c:v>
                </c:pt>
                <c:pt idx="360">
                  <c:v>1549.80000001081</c:v>
                </c:pt>
                <c:pt idx="361">
                  <c:v>1549.80500001084</c:v>
                </c:pt>
                <c:pt idx="362">
                  <c:v>1549.81000001087</c:v>
                </c:pt>
                <c:pt idx="363">
                  <c:v>1549.8150000109</c:v>
                </c:pt>
                <c:pt idx="364">
                  <c:v>1549.82000001093</c:v>
                </c:pt>
                <c:pt idx="365">
                  <c:v>1549.82500001096</c:v>
                </c:pt>
                <c:pt idx="366">
                  <c:v>1549.83000001099</c:v>
                </c:pt>
                <c:pt idx="367">
                  <c:v>1549.83500001102</c:v>
                </c:pt>
                <c:pt idx="368">
                  <c:v>1549.84000001106</c:v>
                </c:pt>
                <c:pt idx="369">
                  <c:v>1549.84500001109</c:v>
                </c:pt>
                <c:pt idx="370">
                  <c:v>1549.85000001112</c:v>
                </c:pt>
                <c:pt idx="371">
                  <c:v>1549.85500001115</c:v>
                </c:pt>
                <c:pt idx="372">
                  <c:v>1549.86000001118</c:v>
                </c:pt>
                <c:pt idx="373">
                  <c:v>1549.86500001121</c:v>
                </c:pt>
                <c:pt idx="374">
                  <c:v>1549.87000001124</c:v>
                </c:pt>
                <c:pt idx="375">
                  <c:v>1549.87500001127</c:v>
                </c:pt>
                <c:pt idx="376">
                  <c:v>1549.8800000113</c:v>
                </c:pt>
                <c:pt idx="377">
                  <c:v>1549.88500001133</c:v>
                </c:pt>
                <c:pt idx="378">
                  <c:v>1549.89000001136</c:v>
                </c:pt>
                <c:pt idx="379">
                  <c:v>1549.89500001139</c:v>
                </c:pt>
                <c:pt idx="380">
                  <c:v>1549.90000001142</c:v>
                </c:pt>
                <c:pt idx="381">
                  <c:v>1549.90500001145</c:v>
                </c:pt>
                <c:pt idx="382">
                  <c:v>1549.91000001148</c:v>
                </c:pt>
                <c:pt idx="383">
                  <c:v>1549.91500001151</c:v>
                </c:pt>
                <c:pt idx="384">
                  <c:v>1549.92000001154</c:v>
                </c:pt>
                <c:pt idx="385">
                  <c:v>1549.92500001157</c:v>
                </c:pt>
                <c:pt idx="386">
                  <c:v>1549.9300000116</c:v>
                </c:pt>
                <c:pt idx="387">
                  <c:v>1549.93500001163</c:v>
                </c:pt>
                <c:pt idx="388">
                  <c:v>1549.94000001166</c:v>
                </c:pt>
                <c:pt idx="389">
                  <c:v>1549.94500001169</c:v>
                </c:pt>
                <c:pt idx="390">
                  <c:v>1549.95000001172</c:v>
                </c:pt>
                <c:pt idx="391">
                  <c:v>1549.95500001175</c:v>
                </c:pt>
                <c:pt idx="392">
                  <c:v>1549.96000001178</c:v>
                </c:pt>
                <c:pt idx="393">
                  <c:v>1549.96500001181</c:v>
                </c:pt>
                <c:pt idx="394">
                  <c:v>1549.97000001184</c:v>
                </c:pt>
                <c:pt idx="395">
                  <c:v>1549.97500001187</c:v>
                </c:pt>
                <c:pt idx="396">
                  <c:v>1549.9800000119</c:v>
                </c:pt>
                <c:pt idx="397">
                  <c:v>1549.98500001193</c:v>
                </c:pt>
                <c:pt idx="398">
                  <c:v>1549.99000001196</c:v>
                </c:pt>
                <c:pt idx="399">
                  <c:v>1549.99500001199</c:v>
                </c:pt>
                <c:pt idx="400">
                  <c:v>1550.00000001202</c:v>
                </c:pt>
                <c:pt idx="401">
                  <c:v>1550.00500001205</c:v>
                </c:pt>
                <c:pt idx="402">
                  <c:v>1550.01000001208</c:v>
                </c:pt>
                <c:pt idx="403">
                  <c:v>1550.01500001211</c:v>
                </c:pt>
                <c:pt idx="404">
                  <c:v>1550.02000001214</c:v>
                </c:pt>
                <c:pt idx="405">
                  <c:v>1550.02500001217</c:v>
                </c:pt>
                <c:pt idx="406">
                  <c:v>1550.0300000122</c:v>
                </c:pt>
                <c:pt idx="407">
                  <c:v>1550.03500001223</c:v>
                </c:pt>
                <c:pt idx="408">
                  <c:v>1550.04000001226</c:v>
                </c:pt>
                <c:pt idx="409">
                  <c:v>1550.04500001229</c:v>
                </c:pt>
                <c:pt idx="410">
                  <c:v>1550.05000001232</c:v>
                </c:pt>
                <c:pt idx="411">
                  <c:v>1550.05500001235</c:v>
                </c:pt>
                <c:pt idx="412">
                  <c:v>1550.06000001238</c:v>
                </c:pt>
                <c:pt idx="413">
                  <c:v>1550.06500001241</c:v>
                </c:pt>
                <c:pt idx="414">
                  <c:v>1550.07000001244</c:v>
                </c:pt>
                <c:pt idx="415">
                  <c:v>1550.07500001247</c:v>
                </c:pt>
                <c:pt idx="416">
                  <c:v>1550.0800000125</c:v>
                </c:pt>
                <c:pt idx="417">
                  <c:v>1550.08500001253</c:v>
                </c:pt>
                <c:pt idx="418">
                  <c:v>1550.09000001256</c:v>
                </c:pt>
                <c:pt idx="419">
                  <c:v>1550.09500001259</c:v>
                </c:pt>
                <c:pt idx="420">
                  <c:v>1550.10000001262</c:v>
                </c:pt>
                <c:pt idx="421">
                  <c:v>1550.10500001265</c:v>
                </c:pt>
                <c:pt idx="422">
                  <c:v>1550.11000001268</c:v>
                </c:pt>
                <c:pt idx="423">
                  <c:v>1550.11500001271</c:v>
                </c:pt>
                <c:pt idx="424">
                  <c:v>1550.12000001274</c:v>
                </c:pt>
                <c:pt idx="425">
                  <c:v>1550.12500001277</c:v>
                </c:pt>
                <c:pt idx="426">
                  <c:v>1550.1300000128</c:v>
                </c:pt>
                <c:pt idx="427">
                  <c:v>1550.13500001283</c:v>
                </c:pt>
                <c:pt idx="428">
                  <c:v>1550.14000001286</c:v>
                </c:pt>
                <c:pt idx="429">
                  <c:v>1550.14500001289</c:v>
                </c:pt>
                <c:pt idx="430">
                  <c:v>1550.15000001292</c:v>
                </c:pt>
                <c:pt idx="431">
                  <c:v>1550.15500001295</c:v>
                </c:pt>
                <c:pt idx="432">
                  <c:v>1550.16000001298</c:v>
                </c:pt>
                <c:pt idx="433">
                  <c:v>1550.16500001301</c:v>
                </c:pt>
                <c:pt idx="434">
                  <c:v>1550.17000001304</c:v>
                </c:pt>
                <c:pt idx="435">
                  <c:v>1550.17500001307</c:v>
                </c:pt>
                <c:pt idx="436">
                  <c:v>1550.1800000131</c:v>
                </c:pt>
                <c:pt idx="437">
                  <c:v>1550.18500001313</c:v>
                </c:pt>
                <c:pt idx="438">
                  <c:v>1550.19000001316</c:v>
                </c:pt>
                <c:pt idx="439">
                  <c:v>1550.19500001319</c:v>
                </c:pt>
                <c:pt idx="440">
                  <c:v>1550.20000001322</c:v>
                </c:pt>
                <c:pt idx="441">
                  <c:v>1550.20500001325</c:v>
                </c:pt>
                <c:pt idx="442">
                  <c:v>1550.21000001328</c:v>
                </c:pt>
                <c:pt idx="443">
                  <c:v>1550.21500001331</c:v>
                </c:pt>
                <c:pt idx="444">
                  <c:v>1550.22000001334</c:v>
                </c:pt>
                <c:pt idx="445">
                  <c:v>1550.22500001337</c:v>
                </c:pt>
                <c:pt idx="446">
                  <c:v>1550.2300000134</c:v>
                </c:pt>
                <c:pt idx="447">
                  <c:v>1550.23500001343</c:v>
                </c:pt>
                <c:pt idx="448">
                  <c:v>1550.24000001346</c:v>
                </c:pt>
                <c:pt idx="449">
                  <c:v>1550.24500001349</c:v>
                </c:pt>
                <c:pt idx="450">
                  <c:v>1550.25000001353</c:v>
                </c:pt>
                <c:pt idx="451">
                  <c:v>1550.25500001356</c:v>
                </c:pt>
                <c:pt idx="452">
                  <c:v>1550.26000001359</c:v>
                </c:pt>
                <c:pt idx="453">
                  <c:v>1550.26500001362</c:v>
                </c:pt>
                <c:pt idx="454">
                  <c:v>1550.27000001365</c:v>
                </c:pt>
                <c:pt idx="455">
                  <c:v>1550.27500001368</c:v>
                </c:pt>
                <c:pt idx="456">
                  <c:v>1550.28000001371</c:v>
                </c:pt>
                <c:pt idx="457">
                  <c:v>1550.28500001374</c:v>
                </c:pt>
                <c:pt idx="458">
                  <c:v>1550.29000001377</c:v>
                </c:pt>
                <c:pt idx="459">
                  <c:v>1550.2950000138</c:v>
                </c:pt>
                <c:pt idx="460">
                  <c:v>1550.30000001383</c:v>
                </c:pt>
                <c:pt idx="461">
                  <c:v>1550.30500001386</c:v>
                </c:pt>
                <c:pt idx="462">
                  <c:v>1550.31000001389</c:v>
                </c:pt>
                <c:pt idx="463">
                  <c:v>1550.31500001392</c:v>
                </c:pt>
                <c:pt idx="464">
                  <c:v>1550.32000001395</c:v>
                </c:pt>
                <c:pt idx="465">
                  <c:v>1550.32500001398</c:v>
                </c:pt>
                <c:pt idx="466">
                  <c:v>1550.33000001401</c:v>
                </c:pt>
                <c:pt idx="467">
                  <c:v>1550.33500001404</c:v>
                </c:pt>
                <c:pt idx="468">
                  <c:v>1550.34000001407</c:v>
                </c:pt>
                <c:pt idx="469">
                  <c:v>1550.3450000141</c:v>
                </c:pt>
                <c:pt idx="470">
                  <c:v>1550.35000001413</c:v>
                </c:pt>
                <c:pt idx="471">
                  <c:v>1550.35500001416</c:v>
                </c:pt>
                <c:pt idx="472">
                  <c:v>1550.36000001419</c:v>
                </c:pt>
                <c:pt idx="473">
                  <c:v>1550.36500001422</c:v>
                </c:pt>
                <c:pt idx="474">
                  <c:v>1550.37000001425</c:v>
                </c:pt>
                <c:pt idx="475">
                  <c:v>1550.37500001428</c:v>
                </c:pt>
                <c:pt idx="476">
                  <c:v>1550.38000001431</c:v>
                </c:pt>
                <c:pt idx="477">
                  <c:v>1550.38500001434</c:v>
                </c:pt>
                <c:pt idx="478">
                  <c:v>1550.39000001437</c:v>
                </c:pt>
                <c:pt idx="479">
                  <c:v>1550.3950000144</c:v>
                </c:pt>
                <c:pt idx="480">
                  <c:v>1550.40000001443</c:v>
                </c:pt>
                <c:pt idx="481">
                  <c:v>1550.40500001446</c:v>
                </c:pt>
                <c:pt idx="482">
                  <c:v>1550.41000001449</c:v>
                </c:pt>
                <c:pt idx="483">
                  <c:v>1550.41500001452</c:v>
                </c:pt>
                <c:pt idx="484">
                  <c:v>1550.42000001455</c:v>
                </c:pt>
                <c:pt idx="485">
                  <c:v>1550.42500001458</c:v>
                </c:pt>
                <c:pt idx="486">
                  <c:v>1550.43000001461</c:v>
                </c:pt>
                <c:pt idx="487">
                  <c:v>1550.43500001464</c:v>
                </c:pt>
                <c:pt idx="488">
                  <c:v>1550.44000001467</c:v>
                </c:pt>
                <c:pt idx="489">
                  <c:v>1550.4450000147</c:v>
                </c:pt>
                <c:pt idx="490">
                  <c:v>1550.45000001473</c:v>
                </c:pt>
                <c:pt idx="491">
                  <c:v>1550.45500001476</c:v>
                </c:pt>
                <c:pt idx="492">
                  <c:v>1550.46000001479</c:v>
                </c:pt>
                <c:pt idx="493">
                  <c:v>1550.46500001482</c:v>
                </c:pt>
                <c:pt idx="494">
                  <c:v>1550.47000001485</c:v>
                </c:pt>
                <c:pt idx="495">
                  <c:v>1550.47500001488</c:v>
                </c:pt>
                <c:pt idx="496">
                  <c:v>1550.48000001491</c:v>
                </c:pt>
                <c:pt idx="497">
                  <c:v>1550.48500001494</c:v>
                </c:pt>
                <c:pt idx="498">
                  <c:v>1550.49000001497</c:v>
                </c:pt>
                <c:pt idx="499">
                  <c:v>1550.495000015</c:v>
                </c:pt>
                <c:pt idx="500">
                  <c:v>1550.50000001503</c:v>
                </c:pt>
                <c:pt idx="501">
                  <c:v>1550.50500001506</c:v>
                </c:pt>
                <c:pt idx="502">
                  <c:v>1550.51000001509</c:v>
                </c:pt>
                <c:pt idx="503">
                  <c:v>1550.51500001512</c:v>
                </c:pt>
                <c:pt idx="504">
                  <c:v>1550.52000001515</c:v>
                </c:pt>
                <c:pt idx="505">
                  <c:v>1550.52500001518</c:v>
                </c:pt>
                <c:pt idx="506">
                  <c:v>1550.53000001521</c:v>
                </c:pt>
                <c:pt idx="507">
                  <c:v>1550.53500001524</c:v>
                </c:pt>
                <c:pt idx="508">
                  <c:v>1550.54000001527</c:v>
                </c:pt>
                <c:pt idx="509">
                  <c:v>1550.5450000153</c:v>
                </c:pt>
                <c:pt idx="510">
                  <c:v>1550.55000001533</c:v>
                </c:pt>
                <c:pt idx="511">
                  <c:v>1550.55500001536</c:v>
                </c:pt>
                <c:pt idx="512">
                  <c:v>1550.56000001539</c:v>
                </c:pt>
                <c:pt idx="513">
                  <c:v>1550.56500001542</c:v>
                </c:pt>
                <c:pt idx="514">
                  <c:v>1550.57000001545</c:v>
                </c:pt>
                <c:pt idx="515">
                  <c:v>1550.57500001548</c:v>
                </c:pt>
                <c:pt idx="516">
                  <c:v>1550.58000001551</c:v>
                </c:pt>
                <c:pt idx="517">
                  <c:v>1550.58500001554</c:v>
                </c:pt>
                <c:pt idx="518">
                  <c:v>1550.59000001557</c:v>
                </c:pt>
                <c:pt idx="519">
                  <c:v>1550.5950000156</c:v>
                </c:pt>
                <c:pt idx="520">
                  <c:v>1550.60000001563</c:v>
                </c:pt>
                <c:pt idx="521">
                  <c:v>1550.60500001566</c:v>
                </c:pt>
                <c:pt idx="522">
                  <c:v>1550.61000001569</c:v>
                </c:pt>
                <c:pt idx="523">
                  <c:v>1550.61500001572</c:v>
                </c:pt>
                <c:pt idx="524">
                  <c:v>1550.62000001575</c:v>
                </c:pt>
                <c:pt idx="525">
                  <c:v>1550.62500001578</c:v>
                </c:pt>
                <c:pt idx="526">
                  <c:v>1550.63000001581</c:v>
                </c:pt>
                <c:pt idx="527">
                  <c:v>1550.63500001584</c:v>
                </c:pt>
                <c:pt idx="528">
                  <c:v>1550.64000001587</c:v>
                </c:pt>
                <c:pt idx="529">
                  <c:v>1550.6450000159</c:v>
                </c:pt>
                <c:pt idx="530">
                  <c:v>1550.65000001593</c:v>
                </c:pt>
                <c:pt idx="531">
                  <c:v>1550.65500001597</c:v>
                </c:pt>
                <c:pt idx="532">
                  <c:v>1550.660000016</c:v>
                </c:pt>
                <c:pt idx="533">
                  <c:v>1550.66500001603</c:v>
                </c:pt>
                <c:pt idx="534">
                  <c:v>1550.67000001606</c:v>
                </c:pt>
                <c:pt idx="535">
                  <c:v>1550.67500001609</c:v>
                </c:pt>
                <c:pt idx="536">
                  <c:v>1550.68000001612</c:v>
                </c:pt>
                <c:pt idx="537">
                  <c:v>1550.68500001615</c:v>
                </c:pt>
                <c:pt idx="538">
                  <c:v>1550.69000001618</c:v>
                </c:pt>
                <c:pt idx="539">
                  <c:v>1550.69500001621</c:v>
                </c:pt>
                <c:pt idx="540">
                  <c:v>1550.70000001624</c:v>
                </c:pt>
                <c:pt idx="541">
                  <c:v>1550.70500001627</c:v>
                </c:pt>
                <c:pt idx="542">
                  <c:v>1550.7100000163</c:v>
                </c:pt>
                <c:pt idx="543">
                  <c:v>1550.71500001633</c:v>
                </c:pt>
                <c:pt idx="544">
                  <c:v>1550.72000001636</c:v>
                </c:pt>
                <c:pt idx="545">
                  <c:v>1550.72500001639</c:v>
                </c:pt>
                <c:pt idx="546">
                  <c:v>1550.73000001642</c:v>
                </c:pt>
                <c:pt idx="547">
                  <c:v>1550.73500001645</c:v>
                </c:pt>
                <c:pt idx="548">
                  <c:v>1550.74000001648</c:v>
                </c:pt>
                <c:pt idx="549">
                  <c:v>1550.74500001651</c:v>
                </c:pt>
                <c:pt idx="550">
                  <c:v>1550.75000001654</c:v>
                </c:pt>
                <c:pt idx="551">
                  <c:v>1550.75500001657</c:v>
                </c:pt>
                <c:pt idx="552">
                  <c:v>1550.7600000166</c:v>
                </c:pt>
                <c:pt idx="553">
                  <c:v>1550.76500001663</c:v>
                </c:pt>
                <c:pt idx="554">
                  <c:v>1550.77000001666</c:v>
                </c:pt>
                <c:pt idx="555">
                  <c:v>1550.77500001669</c:v>
                </c:pt>
                <c:pt idx="556">
                  <c:v>1550.78000001672</c:v>
                </c:pt>
                <c:pt idx="557">
                  <c:v>1550.78500001675</c:v>
                </c:pt>
                <c:pt idx="558">
                  <c:v>1550.79000001678</c:v>
                </c:pt>
                <c:pt idx="559">
                  <c:v>1550.79500001681</c:v>
                </c:pt>
                <c:pt idx="560">
                  <c:v>1550.80000001684</c:v>
                </c:pt>
                <c:pt idx="561">
                  <c:v>1550.80500001687</c:v>
                </c:pt>
                <c:pt idx="562">
                  <c:v>1550.8100000169</c:v>
                </c:pt>
                <c:pt idx="563">
                  <c:v>1550.81500001693</c:v>
                </c:pt>
                <c:pt idx="564">
                  <c:v>1550.82000001696</c:v>
                </c:pt>
                <c:pt idx="565">
                  <c:v>1550.82500001699</c:v>
                </c:pt>
                <c:pt idx="566">
                  <c:v>1550.83000001702</c:v>
                </c:pt>
                <c:pt idx="567">
                  <c:v>1550.83500001705</c:v>
                </c:pt>
                <c:pt idx="568">
                  <c:v>1550.84000001708</c:v>
                </c:pt>
                <c:pt idx="569">
                  <c:v>1550.84500001711</c:v>
                </c:pt>
                <c:pt idx="570">
                  <c:v>1550.85000001714</c:v>
                </c:pt>
                <c:pt idx="571">
                  <c:v>1550.85500001717</c:v>
                </c:pt>
                <c:pt idx="572">
                  <c:v>1550.8600000172</c:v>
                </c:pt>
                <c:pt idx="573">
                  <c:v>1550.86500001723</c:v>
                </c:pt>
                <c:pt idx="574">
                  <c:v>1550.87000001726</c:v>
                </c:pt>
                <c:pt idx="575">
                  <c:v>1550.87500001729</c:v>
                </c:pt>
                <c:pt idx="576">
                  <c:v>1550.88000001732</c:v>
                </c:pt>
                <c:pt idx="577">
                  <c:v>1550.88500001735</c:v>
                </c:pt>
                <c:pt idx="578">
                  <c:v>1550.89000001738</c:v>
                </c:pt>
                <c:pt idx="579">
                  <c:v>1550.89500001741</c:v>
                </c:pt>
                <c:pt idx="580">
                  <c:v>1550.90000001744</c:v>
                </c:pt>
                <c:pt idx="581">
                  <c:v>1550.90500001747</c:v>
                </c:pt>
                <c:pt idx="582">
                  <c:v>1550.9100000175</c:v>
                </c:pt>
                <c:pt idx="583">
                  <c:v>1550.91500001753</c:v>
                </c:pt>
                <c:pt idx="584">
                  <c:v>1550.92000001756</c:v>
                </c:pt>
                <c:pt idx="585">
                  <c:v>1550.92500001759</c:v>
                </c:pt>
                <c:pt idx="586">
                  <c:v>1550.93000001762</c:v>
                </c:pt>
                <c:pt idx="587">
                  <c:v>1550.93500001765</c:v>
                </c:pt>
                <c:pt idx="588">
                  <c:v>1550.94000001768</c:v>
                </c:pt>
                <c:pt idx="589">
                  <c:v>1550.94500001771</c:v>
                </c:pt>
                <c:pt idx="590">
                  <c:v>1550.95000001774</c:v>
                </c:pt>
                <c:pt idx="591">
                  <c:v>1550.95500001777</c:v>
                </c:pt>
                <c:pt idx="592">
                  <c:v>1550.9600000178</c:v>
                </c:pt>
                <c:pt idx="593">
                  <c:v>1550.96500001783</c:v>
                </c:pt>
                <c:pt idx="594">
                  <c:v>1550.97000001786</c:v>
                </c:pt>
                <c:pt idx="595">
                  <c:v>1550.97500001789</c:v>
                </c:pt>
                <c:pt idx="596">
                  <c:v>1550.98000001792</c:v>
                </c:pt>
                <c:pt idx="597">
                  <c:v>1550.98500001795</c:v>
                </c:pt>
                <c:pt idx="598">
                  <c:v>1550.99000001798</c:v>
                </c:pt>
                <c:pt idx="599">
                  <c:v>1550.99500001801</c:v>
                </c:pt>
                <c:pt idx="600">
                  <c:v>1551.00000001804</c:v>
                </c:pt>
                <c:pt idx="601">
                  <c:v>1551.00500001807</c:v>
                </c:pt>
                <c:pt idx="602">
                  <c:v>1551.0100000181</c:v>
                </c:pt>
                <c:pt idx="603">
                  <c:v>1551.01500001813</c:v>
                </c:pt>
                <c:pt idx="604">
                  <c:v>1551.02000001816</c:v>
                </c:pt>
                <c:pt idx="605">
                  <c:v>1551.02500001819</c:v>
                </c:pt>
                <c:pt idx="606">
                  <c:v>1551.03000001822</c:v>
                </c:pt>
                <c:pt idx="607">
                  <c:v>1551.03500001825</c:v>
                </c:pt>
                <c:pt idx="608">
                  <c:v>1551.04000001828</c:v>
                </c:pt>
                <c:pt idx="609">
                  <c:v>1551.04500001831</c:v>
                </c:pt>
                <c:pt idx="610">
                  <c:v>1551.05000001834</c:v>
                </c:pt>
                <c:pt idx="611">
                  <c:v>1551.05500001837</c:v>
                </c:pt>
                <c:pt idx="612">
                  <c:v>1551.0600000184</c:v>
                </c:pt>
                <c:pt idx="613">
                  <c:v>1551.06500001844</c:v>
                </c:pt>
                <c:pt idx="614">
                  <c:v>1551.07000001847</c:v>
                </c:pt>
                <c:pt idx="615">
                  <c:v>1551.0750000185</c:v>
                </c:pt>
                <c:pt idx="616">
                  <c:v>1551.08000001853</c:v>
                </c:pt>
                <c:pt idx="617">
                  <c:v>1551.08500001856</c:v>
                </c:pt>
                <c:pt idx="618">
                  <c:v>1551.09000001859</c:v>
                </c:pt>
                <c:pt idx="619">
                  <c:v>1551.09500001862</c:v>
                </c:pt>
                <c:pt idx="620">
                  <c:v>1551.10000001865</c:v>
                </c:pt>
                <c:pt idx="621">
                  <c:v>1551.10500001868</c:v>
                </c:pt>
                <c:pt idx="622">
                  <c:v>1551.11000001871</c:v>
                </c:pt>
                <c:pt idx="623">
                  <c:v>1551.11500001874</c:v>
                </c:pt>
                <c:pt idx="624">
                  <c:v>1551.12000001877</c:v>
                </c:pt>
                <c:pt idx="625">
                  <c:v>1551.1250000188</c:v>
                </c:pt>
                <c:pt idx="626">
                  <c:v>1551.13000001883</c:v>
                </c:pt>
                <c:pt idx="627">
                  <c:v>1551.13500001886</c:v>
                </c:pt>
                <c:pt idx="628">
                  <c:v>1551.14000001889</c:v>
                </c:pt>
                <c:pt idx="629">
                  <c:v>1551.14500001892</c:v>
                </c:pt>
                <c:pt idx="630">
                  <c:v>1551.15000001895</c:v>
                </c:pt>
                <c:pt idx="631">
                  <c:v>1551.15500001898</c:v>
                </c:pt>
                <c:pt idx="632">
                  <c:v>1551.16000001901</c:v>
                </c:pt>
                <c:pt idx="633">
                  <c:v>1551.16500001904</c:v>
                </c:pt>
                <c:pt idx="634">
                  <c:v>1551.17000001907</c:v>
                </c:pt>
                <c:pt idx="635">
                  <c:v>1551.1750000191</c:v>
                </c:pt>
                <c:pt idx="636">
                  <c:v>1551.18000001913</c:v>
                </c:pt>
                <c:pt idx="637">
                  <c:v>1551.18500001916</c:v>
                </c:pt>
                <c:pt idx="638">
                  <c:v>1551.19000001919</c:v>
                </c:pt>
                <c:pt idx="639">
                  <c:v>1551.19500001922</c:v>
                </c:pt>
                <c:pt idx="640">
                  <c:v>1551.20000001925</c:v>
                </c:pt>
                <c:pt idx="641">
                  <c:v>1551.20500001928</c:v>
                </c:pt>
                <c:pt idx="642">
                  <c:v>1551.21000001931</c:v>
                </c:pt>
                <c:pt idx="643">
                  <c:v>1551.21500001934</c:v>
                </c:pt>
                <c:pt idx="644">
                  <c:v>1551.22000001937</c:v>
                </c:pt>
                <c:pt idx="645">
                  <c:v>1551.2250000194</c:v>
                </c:pt>
                <c:pt idx="646">
                  <c:v>1551.23000001943</c:v>
                </c:pt>
                <c:pt idx="647">
                  <c:v>1551.23500001946</c:v>
                </c:pt>
                <c:pt idx="648">
                  <c:v>1551.24000001949</c:v>
                </c:pt>
                <c:pt idx="649">
                  <c:v>1551.24500001952</c:v>
                </c:pt>
                <c:pt idx="650">
                  <c:v>1551.25000001955</c:v>
                </c:pt>
                <c:pt idx="651">
                  <c:v>1551.25500001958</c:v>
                </c:pt>
                <c:pt idx="652">
                  <c:v>1551.26000001961</c:v>
                </c:pt>
                <c:pt idx="653">
                  <c:v>1551.26500001964</c:v>
                </c:pt>
                <c:pt idx="654">
                  <c:v>1551.27000001967</c:v>
                </c:pt>
                <c:pt idx="655">
                  <c:v>1551.2750000197</c:v>
                </c:pt>
                <c:pt idx="656">
                  <c:v>1551.28000001973</c:v>
                </c:pt>
                <c:pt idx="657">
                  <c:v>1551.28500001976</c:v>
                </c:pt>
                <c:pt idx="658">
                  <c:v>1551.29000001979</c:v>
                </c:pt>
                <c:pt idx="659">
                  <c:v>1551.29500001982</c:v>
                </c:pt>
                <c:pt idx="660">
                  <c:v>1551.30000001985</c:v>
                </c:pt>
                <c:pt idx="661">
                  <c:v>1551.30500001988</c:v>
                </c:pt>
                <c:pt idx="662">
                  <c:v>1551.31000001991</c:v>
                </c:pt>
                <c:pt idx="663">
                  <c:v>1551.31500001994</c:v>
                </c:pt>
                <c:pt idx="664">
                  <c:v>1551.32000001997</c:v>
                </c:pt>
                <c:pt idx="665">
                  <c:v>1551.32500002</c:v>
                </c:pt>
                <c:pt idx="666">
                  <c:v>1551.33000002003</c:v>
                </c:pt>
                <c:pt idx="667">
                  <c:v>1551.33500002006</c:v>
                </c:pt>
                <c:pt idx="668">
                  <c:v>1551.34000002009</c:v>
                </c:pt>
                <c:pt idx="669">
                  <c:v>1551.34500002012</c:v>
                </c:pt>
                <c:pt idx="670">
                  <c:v>1551.35000002015</c:v>
                </c:pt>
                <c:pt idx="671">
                  <c:v>1551.35500002018</c:v>
                </c:pt>
                <c:pt idx="672">
                  <c:v>1551.36000002021</c:v>
                </c:pt>
                <c:pt idx="673">
                  <c:v>1551.36500002024</c:v>
                </c:pt>
                <c:pt idx="674">
                  <c:v>1551.37000002027</c:v>
                </c:pt>
                <c:pt idx="675">
                  <c:v>1551.3750000203</c:v>
                </c:pt>
                <c:pt idx="676">
                  <c:v>1551.38000002033</c:v>
                </c:pt>
                <c:pt idx="677">
                  <c:v>1551.38500002036</c:v>
                </c:pt>
                <c:pt idx="678">
                  <c:v>1551.39000002039</c:v>
                </c:pt>
                <c:pt idx="679">
                  <c:v>1551.39500002042</c:v>
                </c:pt>
                <c:pt idx="680">
                  <c:v>1551.40000002045</c:v>
                </c:pt>
                <c:pt idx="681">
                  <c:v>1551.40500002048</c:v>
                </c:pt>
                <c:pt idx="682">
                  <c:v>1551.41000002051</c:v>
                </c:pt>
                <c:pt idx="683">
                  <c:v>1551.41500002054</c:v>
                </c:pt>
                <c:pt idx="684">
                  <c:v>1551.42000002057</c:v>
                </c:pt>
                <c:pt idx="685">
                  <c:v>1551.4250000206</c:v>
                </c:pt>
                <c:pt idx="686">
                  <c:v>1551.43000002063</c:v>
                </c:pt>
                <c:pt idx="687">
                  <c:v>1551.43500002066</c:v>
                </c:pt>
                <c:pt idx="688">
                  <c:v>1551.44000002069</c:v>
                </c:pt>
                <c:pt idx="689">
                  <c:v>1551.44500002072</c:v>
                </c:pt>
                <c:pt idx="690">
                  <c:v>1551.45000002075</c:v>
                </c:pt>
                <c:pt idx="691">
                  <c:v>1551.45500002078</c:v>
                </c:pt>
                <c:pt idx="692">
                  <c:v>1551.46000002081</c:v>
                </c:pt>
                <c:pt idx="693">
                  <c:v>1551.46500002084</c:v>
                </c:pt>
                <c:pt idx="694">
                  <c:v>1551.47000002087</c:v>
                </c:pt>
                <c:pt idx="695">
                  <c:v>1551.47500002091</c:v>
                </c:pt>
                <c:pt idx="696">
                  <c:v>1551.48000002094</c:v>
                </c:pt>
                <c:pt idx="697">
                  <c:v>1551.48500002097</c:v>
                </c:pt>
                <c:pt idx="698">
                  <c:v>1551.490000021</c:v>
                </c:pt>
                <c:pt idx="699">
                  <c:v>1551.49500002103</c:v>
                </c:pt>
                <c:pt idx="700">
                  <c:v>1551.50000002106</c:v>
                </c:pt>
                <c:pt idx="701">
                  <c:v>1551.50500002109</c:v>
                </c:pt>
                <c:pt idx="702">
                  <c:v>1551.51000002112</c:v>
                </c:pt>
                <c:pt idx="703">
                  <c:v>1551.51500002115</c:v>
                </c:pt>
                <c:pt idx="704">
                  <c:v>1551.52000002118</c:v>
                </c:pt>
                <c:pt idx="705">
                  <c:v>1551.52500002121</c:v>
                </c:pt>
                <c:pt idx="706">
                  <c:v>1551.53000002124</c:v>
                </c:pt>
                <c:pt idx="707">
                  <c:v>1551.53500002127</c:v>
                </c:pt>
                <c:pt idx="708">
                  <c:v>1551.5400000213</c:v>
                </c:pt>
                <c:pt idx="709">
                  <c:v>1551.54500002133</c:v>
                </c:pt>
                <c:pt idx="710">
                  <c:v>1551.55000002136</c:v>
                </c:pt>
                <c:pt idx="711">
                  <c:v>1551.55500002139</c:v>
                </c:pt>
                <c:pt idx="712">
                  <c:v>1551.56000002142</c:v>
                </c:pt>
                <c:pt idx="713">
                  <c:v>1551.56500002145</c:v>
                </c:pt>
                <c:pt idx="714">
                  <c:v>1551.57000002148</c:v>
                </c:pt>
                <c:pt idx="715">
                  <c:v>1551.57500002151</c:v>
                </c:pt>
                <c:pt idx="716">
                  <c:v>1551.58000002154</c:v>
                </c:pt>
                <c:pt idx="717">
                  <c:v>1551.58500002157</c:v>
                </c:pt>
                <c:pt idx="718">
                  <c:v>1551.5900000216</c:v>
                </c:pt>
                <c:pt idx="719">
                  <c:v>1551.59500002163</c:v>
                </c:pt>
                <c:pt idx="720">
                  <c:v>1551.60000002166</c:v>
                </c:pt>
                <c:pt idx="721">
                  <c:v>1551.60500002169</c:v>
                </c:pt>
                <c:pt idx="722">
                  <c:v>1551.61000002172</c:v>
                </c:pt>
                <c:pt idx="723">
                  <c:v>1551.61500002175</c:v>
                </c:pt>
                <c:pt idx="724">
                  <c:v>1551.62000002178</c:v>
                </c:pt>
                <c:pt idx="725">
                  <c:v>1551.62500002181</c:v>
                </c:pt>
                <c:pt idx="726">
                  <c:v>1551.63000002184</c:v>
                </c:pt>
                <c:pt idx="727">
                  <c:v>1551.63500002187</c:v>
                </c:pt>
                <c:pt idx="728">
                  <c:v>1551.6400000219</c:v>
                </c:pt>
                <c:pt idx="729">
                  <c:v>1551.64500002193</c:v>
                </c:pt>
                <c:pt idx="730">
                  <c:v>1551.65000002196</c:v>
                </c:pt>
                <c:pt idx="731">
                  <c:v>1551.65500002199</c:v>
                </c:pt>
                <c:pt idx="732">
                  <c:v>1551.66000002202</c:v>
                </c:pt>
                <c:pt idx="733">
                  <c:v>1551.66500002205</c:v>
                </c:pt>
                <c:pt idx="734">
                  <c:v>1551.67000002208</c:v>
                </c:pt>
                <c:pt idx="735">
                  <c:v>1551.67500002211</c:v>
                </c:pt>
                <c:pt idx="736">
                  <c:v>1551.68000002214</c:v>
                </c:pt>
                <c:pt idx="737">
                  <c:v>1551.68500002217</c:v>
                </c:pt>
                <c:pt idx="738">
                  <c:v>1551.6900000222</c:v>
                </c:pt>
                <c:pt idx="739">
                  <c:v>1551.69500002223</c:v>
                </c:pt>
                <c:pt idx="740">
                  <c:v>1551.70000002226</c:v>
                </c:pt>
                <c:pt idx="741">
                  <c:v>1551.70500002229</c:v>
                </c:pt>
                <c:pt idx="742">
                  <c:v>1551.71000002232</c:v>
                </c:pt>
                <c:pt idx="743">
                  <c:v>1551.71500002235</c:v>
                </c:pt>
                <c:pt idx="744">
                  <c:v>1551.72000002238</c:v>
                </c:pt>
                <c:pt idx="745">
                  <c:v>1551.72500002241</c:v>
                </c:pt>
                <c:pt idx="746">
                  <c:v>1551.73000002244</c:v>
                </c:pt>
                <c:pt idx="747">
                  <c:v>1551.73500002247</c:v>
                </c:pt>
                <c:pt idx="748">
                  <c:v>1551.7400000225</c:v>
                </c:pt>
                <c:pt idx="749">
                  <c:v>1551.74500002253</c:v>
                </c:pt>
                <c:pt idx="750">
                  <c:v>1551.75000002256</c:v>
                </c:pt>
                <c:pt idx="751">
                  <c:v>1551.75500002259</c:v>
                </c:pt>
                <c:pt idx="752">
                  <c:v>1551.76000002262</c:v>
                </c:pt>
                <c:pt idx="753">
                  <c:v>1551.76500002265</c:v>
                </c:pt>
                <c:pt idx="754">
                  <c:v>1551.77000002268</c:v>
                </c:pt>
                <c:pt idx="755">
                  <c:v>1551.77500002271</c:v>
                </c:pt>
                <c:pt idx="756">
                  <c:v>1551.78000002274</c:v>
                </c:pt>
                <c:pt idx="757">
                  <c:v>1551.78500002277</c:v>
                </c:pt>
                <c:pt idx="758">
                  <c:v>1551.7900000228</c:v>
                </c:pt>
                <c:pt idx="759">
                  <c:v>1551.79500002283</c:v>
                </c:pt>
                <c:pt idx="760">
                  <c:v>1551.80000002286</c:v>
                </c:pt>
                <c:pt idx="761">
                  <c:v>1551.80500002289</c:v>
                </c:pt>
                <c:pt idx="762">
                  <c:v>1551.81000002292</c:v>
                </c:pt>
                <c:pt idx="763">
                  <c:v>1551.81500002295</c:v>
                </c:pt>
                <c:pt idx="764">
                  <c:v>1551.82000002298</c:v>
                </c:pt>
                <c:pt idx="765">
                  <c:v>1551.82500002301</c:v>
                </c:pt>
                <c:pt idx="766">
                  <c:v>1551.83000002304</c:v>
                </c:pt>
                <c:pt idx="767">
                  <c:v>1551.83500002307</c:v>
                </c:pt>
                <c:pt idx="768">
                  <c:v>1551.8400000231</c:v>
                </c:pt>
                <c:pt idx="769">
                  <c:v>1551.84500002313</c:v>
                </c:pt>
                <c:pt idx="770">
                  <c:v>1551.85000002316</c:v>
                </c:pt>
                <c:pt idx="771">
                  <c:v>1551.85500002319</c:v>
                </c:pt>
                <c:pt idx="772">
                  <c:v>1551.86000002322</c:v>
                </c:pt>
                <c:pt idx="773">
                  <c:v>1551.86500002325</c:v>
                </c:pt>
                <c:pt idx="774">
                  <c:v>1551.87000002328</c:v>
                </c:pt>
                <c:pt idx="775">
                  <c:v>1551.87500002331</c:v>
                </c:pt>
                <c:pt idx="776">
                  <c:v>1551.88000002335</c:v>
                </c:pt>
                <c:pt idx="777">
                  <c:v>1551.88500002338</c:v>
                </c:pt>
                <c:pt idx="778">
                  <c:v>1551.89000002341</c:v>
                </c:pt>
                <c:pt idx="779">
                  <c:v>1551.89500002344</c:v>
                </c:pt>
                <c:pt idx="780">
                  <c:v>1551.90000002347</c:v>
                </c:pt>
                <c:pt idx="781">
                  <c:v>1551.9050000235</c:v>
                </c:pt>
                <c:pt idx="782">
                  <c:v>1551.91000002353</c:v>
                </c:pt>
                <c:pt idx="783">
                  <c:v>1551.91500002356</c:v>
                </c:pt>
                <c:pt idx="784">
                  <c:v>1551.92000002359</c:v>
                </c:pt>
                <c:pt idx="785">
                  <c:v>1551.92500002362</c:v>
                </c:pt>
                <c:pt idx="786">
                  <c:v>1551.93000002365</c:v>
                </c:pt>
                <c:pt idx="787">
                  <c:v>1551.93500002368</c:v>
                </c:pt>
                <c:pt idx="788">
                  <c:v>1551.94000002371</c:v>
                </c:pt>
                <c:pt idx="789">
                  <c:v>1551.94500002374</c:v>
                </c:pt>
                <c:pt idx="790">
                  <c:v>1551.95000002377</c:v>
                </c:pt>
                <c:pt idx="791">
                  <c:v>1551.9550000238</c:v>
                </c:pt>
                <c:pt idx="792">
                  <c:v>1551.96000002383</c:v>
                </c:pt>
                <c:pt idx="793">
                  <c:v>1551.96500002386</c:v>
                </c:pt>
                <c:pt idx="794">
                  <c:v>1551.97000002389</c:v>
                </c:pt>
                <c:pt idx="795">
                  <c:v>1551.97500002392</c:v>
                </c:pt>
                <c:pt idx="796">
                  <c:v>1551.98000002395</c:v>
                </c:pt>
                <c:pt idx="797">
                  <c:v>1551.98500002398</c:v>
                </c:pt>
                <c:pt idx="798">
                  <c:v>1551.99000002401</c:v>
                </c:pt>
                <c:pt idx="799">
                  <c:v>1551.99500002404</c:v>
                </c:pt>
                <c:pt idx="800">
                  <c:v>1552.00000002407</c:v>
                </c:pt>
                <c:pt idx="801">
                  <c:v>1552.0050000241</c:v>
                </c:pt>
                <c:pt idx="802">
                  <c:v>1552.01000002413</c:v>
                </c:pt>
                <c:pt idx="803">
                  <c:v>1552.01500002416</c:v>
                </c:pt>
                <c:pt idx="804">
                  <c:v>1552.02000002419</c:v>
                </c:pt>
                <c:pt idx="805">
                  <c:v>1552.02500002422</c:v>
                </c:pt>
                <c:pt idx="806">
                  <c:v>1552.03000002425</c:v>
                </c:pt>
                <c:pt idx="807">
                  <c:v>1552.03500002428</c:v>
                </c:pt>
                <c:pt idx="808">
                  <c:v>1552.04000002431</c:v>
                </c:pt>
                <c:pt idx="809">
                  <c:v>1552.04500002434</c:v>
                </c:pt>
                <c:pt idx="810">
                  <c:v>1552.05000002437</c:v>
                </c:pt>
                <c:pt idx="811">
                  <c:v>1552.0550000244</c:v>
                </c:pt>
                <c:pt idx="812">
                  <c:v>1552.06000002443</c:v>
                </c:pt>
                <c:pt idx="813">
                  <c:v>1552.06500002446</c:v>
                </c:pt>
                <c:pt idx="814">
                  <c:v>1552.07000002449</c:v>
                </c:pt>
                <c:pt idx="815">
                  <c:v>1552.07500002452</c:v>
                </c:pt>
                <c:pt idx="816">
                  <c:v>1552.08000002455</c:v>
                </c:pt>
                <c:pt idx="817">
                  <c:v>1552.08500002458</c:v>
                </c:pt>
                <c:pt idx="818">
                  <c:v>1552.09000002461</c:v>
                </c:pt>
                <c:pt idx="819">
                  <c:v>1552.09500002464</c:v>
                </c:pt>
                <c:pt idx="820">
                  <c:v>1552.10000002467</c:v>
                </c:pt>
                <c:pt idx="821">
                  <c:v>1552.1050000247</c:v>
                </c:pt>
                <c:pt idx="822">
                  <c:v>1552.11000002473</c:v>
                </c:pt>
                <c:pt idx="823">
                  <c:v>1552.11500002476</c:v>
                </c:pt>
                <c:pt idx="824">
                  <c:v>1552.12000002479</c:v>
                </c:pt>
                <c:pt idx="825">
                  <c:v>1552.12500002482</c:v>
                </c:pt>
                <c:pt idx="826">
                  <c:v>1552.13000002485</c:v>
                </c:pt>
                <c:pt idx="827">
                  <c:v>1552.13500002488</c:v>
                </c:pt>
                <c:pt idx="828">
                  <c:v>1552.14000002491</c:v>
                </c:pt>
                <c:pt idx="829">
                  <c:v>1552.14500002494</c:v>
                </c:pt>
                <c:pt idx="830">
                  <c:v>1552.15000002497</c:v>
                </c:pt>
                <c:pt idx="831">
                  <c:v>1552.155000025</c:v>
                </c:pt>
                <c:pt idx="832">
                  <c:v>1552.16000002503</c:v>
                </c:pt>
                <c:pt idx="833">
                  <c:v>1552.16500002506</c:v>
                </c:pt>
                <c:pt idx="834">
                  <c:v>1552.17000002509</c:v>
                </c:pt>
                <c:pt idx="835">
                  <c:v>1552.17500002512</c:v>
                </c:pt>
                <c:pt idx="836">
                  <c:v>1552.18000002515</c:v>
                </c:pt>
                <c:pt idx="837">
                  <c:v>1552.18500002518</c:v>
                </c:pt>
                <c:pt idx="838">
                  <c:v>1552.19000002521</c:v>
                </c:pt>
                <c:pt idx="839">
                  <c:v>1552.19500002524</c:v>
                </c:pt>
                <c:pt idx="840">
                  <c:v>1552.20000002527</c:v>
                </c:pt>
                <c:pt idx="841">
                  <c:v>1552.2050000253</c:v>
                </c:pt>
                <c:pt idx="842">
                  <c:v>1552.21000002533</c:v>
                </c:pt>
                <c:pt idx="843">
                  <c:v>1552.21500002536</c:v>
                </c:pt>
                <c:pt idx="844">
                  <c:v>1552.22000002539</c:v>
                </c:pt>
                <c:pt idx="845">
                  <c:v>1552.22500002542</c:v>
                </c:pt>
                <c:pt idx="846">
                  <c:v>1552.23000002545</c:v>
                </c:pt>
                <c:pt idx="847">
                  <c:v>1552.23500002548</c:v>
                </c:pt>
                <c:pt idx="848">
                  <c:v>1552.24000002551</c:v>
                </c:pt>
                <c:pt idx="849">
                  <c:v>1552.24500002554</c:v>
                </c:pt>
                <c:pt idx="850">
                  <c:v>1552.25000002557</c:v>
                </c:pt>
                <c:pt idx="851">
                  <c:v>1552.2550000256</c:v>
                </c:pt>
                <c:pt idx="852">
                  <c:v>1552.26000002563</c:v>
                </c:pt>
                <c:pt idx="853">
                  <c:v>1552.26500002566</c:v>
                </c:pt>
                <c:pt idx="854">
                  <c:v>1552.27000002569</c:v>
                </c:pt>
                <c:pt idx="855">
                  <c:v>1552.27500002572</c:v>
                </c:pt>
                <c:pt idx="856">
                  <c:v>1552.28000002575</c:v>
                </c:pt>
                <c:pt idx="857">
                  <c:v>1552.28500002578</c:v>
                </c:pt>
                <c:pt idx="858">
                  <c:v>1552.29000002582</c:v>
                </c:pt>
                <c:pt idx="859">
                  <c:v>1552.29500002585</c:v>
                </c:pt>
                <c:pt idx="860">
                  <c:v>1552.30000002588</c:v>
                </c:pt>
                <c:pt idx="861">
                  <c:v>1552.30500002591</c:v>
                </c:pt>
                <c:pt idx="862">
                  <c:v>1552.31000002594</c:v>
                </c:pt>
                <c:pt idx="863">
                  <c:v>1552.31500002597</c:v>
                </c:pt>
                <c:pt idx="864">
                  <c:v>1552.320000026</c:v>
                </c:pt>
                <c:pt idx="865">
                  <c:v>1552.32500002603</c:v>
                </c:pt>
                <c:pt idx="866">
                  <c:v>1552.33000002606</c:v>
                </c:pt>
                <c:pt idx="867">
                  <c:v>1552.33500002609</c:v>
                </c:pt>
                <c:pt idx="868">
                  <c:v>1552.34000002612</c:v>
                </c:pt>
                <c:pt idx="869">
                  <c:v>1552.34500002615</c:v>
                </c:pt>
                <c:pt idx="870">
                  <c:v>1552.35000002618</c:v>
                </c:pt>
                <c:pt idx="871">
                  <c:v>1552.35500002621</c:v>
                </c:pt>
                <c:pt idx="872">
                  <c:v>1552.36000002624</c:v>
                </c:pt>
                <c:pt idx="873">
                  <c:v>1552.36500002627</c:v>
                </c:pt>
                <c:pt idx="874">
                  <c:v>1552.3700000263</c:v>
                </c:pt>
                <c:pt idx="875">
                  <c:v>1552.37500002633</c:v>
                </c:pt>
                <c:pt idx="876">
                  <c:v>1552.38000002636</c:v>
                </c:pt>
                <c:pt idx="877">
                  <c:v>1552.38500002639</c:v>
                </c:pt>
                <c:pt idx="878">
                  <c:v>1552.39000002642</c:v>
                </c:pt>
                <c:pt idx="879">
                  <c:v>1552.39500002645</c:v>
                </c:pt>
                <c:pt idx="880">
                  <c:v>1552.40000002648</c:v>
                </c:pt>
                <c:pt idx="881">
                  <c:v>1552.40500002651</c:v>
                </c:pt>
                <c:pt idx="882">
                  <c:v>1552.41000002654</c:v>
                </c:pt>
                <c:pt idx="883">
                  <c:v>1552.41500002657</c:v>
                </c:pt>
                <c:pt idx="884">
                  <c:v>1552.4200000266</c:v>
                </c:pt>
                <c:pt idx="885">
                  <c:v>1552.42500002663</c:v>
                </c:pt>
                <c:pt idx="886">
                  <c:v>1552.43000002666</c:v>
                </c:pt>
                <c:pt idx="887">
                  <c:v>1552.43500002669</c:v>
                </c:pt>
                <c:pt idx="888">
                  <c:v>1552.44000002672</c:v>
                </c:pt>
                <c:pt idx="889">
                  <c:v>1552.44500002675</c:v>
                </c:pt>
                <c:pt idx="890">
                  <c:v>1552.45000002678</c:v>
                </c:pt>
                <c:pt idx="891">
                  <c:v>1552.45500002681</c:v>
                </c:pt>
                <c:pt idx="892">
                  <c:v>1552.46000002684</c:v>
                </c:pt>
                <c:pt idx="893">
                  <c:v>1552.46500002687</c:v>
                </c:pt>
                <c:pt idx="894">
                  <c:v>1552.4700000269</c:v>
                </c:pt>
                <c:pt idx="895">
                  <c:v>1552.47500002693</c:v>
                </c:pt>
                <c:pt idx="896">
                  <c:v>1552.48000002696</c:v>
                </c:pt>
                <c:pt idx="897">
                  <c:v>1552.48500002699</c:v>
                </c:pt>
                <c:pt idx="898">
                  <c:v>1552.49000002702</c:v>
                </c:pt>
                <c:pt idx="899">
                  <c:v>1552.49500002705</c:v>
                </c:pt>
                <c:pt idx="900">
                  <c:v>1552.50000002708</c:v>
                </c:pt>
                <c:pt idx="901">
                  <c:v>1552.50500002711</c:v>
                </c:pt>
                <c:pt idx="902">
                  <c:v>1552.51000002714</c:v>
                </c:pt>
                <c:pt idx="903">
                  <c:v>1552.51500002717</c:v>
                </c:pt>
                <c:pt idx="904">
                  <c:v>1552.5200000272</c:v>
                </c:pt>
                <c:pt idx="905">
                  <c:v>1552.52500002723</c:v>
                </c:pt>
                <c:pt idx="906">
                  <c:v>1552.53000002726</c:v>
                </c:pt>
                <c:pt idx="907">
                  <c:v>1552.53500002729</c:v>
                </c:pt>
                <c:pt idx="908">
                  <c:v>1552.54000002732</c:v>
                </c:pt>
                <c:pt idx="909">
                  <c:v>1552.54500002735</c:v>
                </c:pt>
                <c:pt idx="910">
                  <c:v>1552.55000002738</c:v>
                </c:pt>
                <c:pt idx="911">
                  <c:v>1552.55500002741</c:v>
                </c:pt>
                <c:pt idx="912">
                  <c:v>1552.56000002744</c:v>
                </c:pt>
                <c:pt idx="913">
                  <c:v>1552.56500002747</c:v>
                </c:pt>
                <c:pt idx="914">
                  <c:v>1552.5700000275</c:v>
                </c:pt>
                <c:pt idx="915">
                  <c:v>1552.57500002753</c:v>
                </c:pt>
                <c:pt idx="916">
                  <c:v>1552.58000002756</c:v>
                </c:pt>
                <c:pt idx="917">
                  <c:v>1552.58500002759</c:v>
                </c:pt>
                <c:pt idx="918">
                  <c:v>1552.59000002762</c:v>
                </c:pt>
                <c:pt idx="919">
                  <c:v>1552.59500002765</c:v>
                </c:pt>
                <c:pt idx="920">
                  <c:v>1552.60000002768</c:v>
                </c:pt>
                <c:pt idx="921">
                  <c:v>1552.60500002771</c:v>
                </c:pt>
                <c:pt idx="922">
                  <c:v>1552.61000002774</c:v>
                </c:pt>
                <c:pt idx="923">
                  <c:v>1552.61500002777</c:v>
                </c:pt>
                <c:pt idx="924">
                  <c:v>1552.6200000278</c:v>
                </c:pt>
                <c:pt idx="925">
                  <c:v>1552.62500002783</c:v>
                </c:pt>
                <c:pt idx="926">
                  <c:v>1552.63000002786</c:v>
                </c:pt>
                <c:pt idx="927">
                  <c:v>1552.63500002789</c:v>
                </c:pt>
                <c:pt idx="928">
                  <c:v>1552.64000002792</c:v>
                </c:pt>
                <c:pt idx="929">
                  <c:v>1552.64500002795</c:v>
                </c:pt>
                <c:pt idx="930">
                  <c:v>1552.65000002798</c:v>
                </c:pt>
                <c:pt idx="931">
                  <c:v>1552.65500002801</c:v>
                </c:pt>
                <c:pt idx="932">
                  <c:v>1552.66000002804</c:v>
                </c:pt>
                <c:pt idx="933">
                  <c:v>1552.66500002807</c:v>
                </c:pt>
                <c:pt idx="934">
                  <c:v>1552.6700000281</c:v>
                </c:pt>
                <c:pt idx="935">
                  <c:v>1552.67500002813</c:v>
                </c:pt>
                <c:pt idx="936">
                  <c:v>1552.68000002816</c:v>
                </c:pt>
                <c:pt idx="937">
                  <c:v>1552.68500002819</c:v>
                </c:pt>
                <c:pt idx="938">
                  <c:v>1552.69000002822</c:v>
                </c:pt>
                <c:pt idx="939">
                  <c:v>1552.69500002825</c:v>
                </c:pt>
                <c:pt idx="940">
                  <c:v>1552.70000002829</c:v>
                </c:pt>
                <c:pt idx="941">
                  <c:v>1552.70500002832</c:v>
                </c:pt>
                <c:pt idx="942">
                  <c:v>1552.71000002835</c:v>
                </c:pt>
                <c:pt idx="943">
                  <c:v>1552.71500002838</c:v>
                </c:pt>
                <c:pt idx="944">
                  <c:v>1552.72000002841</c:v>
                </c:pt>
                <c:pt idx="945">
                  <c:v>1552.72500002844</c:v>
                </c:pt>
                <c:pt idx="946">
                  <c:v>1552.73000002847</c:v>
                </c:pt>
                <c:pt idx="947">
                  <c:v>1552.7350000285</c:v>
                </c:pt>
                <c:pt idx="948">
                  <c:v>1552.74000002853</c:v>
                </c:pt>
                <c:pt idx="949">
                  <c:v>1552.74500002856</c:v>
                </c:pt>
                <c:pt idx="950">
                  <c:v>1552.75000002859</c:v>
                </c:pt>
                <c:pt idx="951">
                  <c:v>1552.75500002862</c:v>
                </c:pt>
                <c:pt idx="952">
                  <c:v>1552.76000002865</c:v>
                </c:pt>
                <c:pt idx="953">
                  <c:v>1552.76500002868</c:v>
                </c:pt>
                <c:pt idx="954">
                  <c:v>1552.77000002871</c:v>
                </c:pt>
                <c:pt idx="955">
                  <c:v>1552.77500002874</c:v>
                </c:pt>
                <c:pt idx="956">
                  <c:v>1552.78000002877</c:v>
                </c:pt>
                <c:pt idx="957">
                  <c:v>1552.7850000288</c:v>
                </c:pt>
                <c:pt idx="958">
                  <c:v>1552.79000002883</c:v>
                </c:pt>
                <c:pt idx="959">
                  <c:v>1552.79500002886</c:v>
                </c:pt>
                <c:pt idx="960">
                  <c:v>1552.80000002889</c:v>
                </c:pt>
                <c:pt idx="961">
                  <c:v>1552.80500002892</c:v>
                </c:pt>
                <c:pt idx="962">
                  <c:v>1552.81000002895</c:v>
                </c:pt>
                <c:pt idx="963">
                  <c:v>1552.81500002898</c:v>
                </c:pt>
                <c:pt idx="964">
                  <c:v>1552.82000002901</c:v>
                </c:pt>
                <c:pt idx="965">
                  <c:v>1552.82500002904</c:v>
                </c:pt>
                <c:pt idx="966">
                  <c:v>1552.83000002907</c:v>
                </c:pt>
                <c:pt idx="967">
                  <c:v>1552.8350000291</c:v>
                </c:pt>
                <c:pt idx="968">
                  <c:v>1552.84000002913</c:v>
                </c:pt>
                <c:pt idx="969">
                  <c:v>1552.84500002916</c:v>
                </c:pt>
                <c:pt idx="970">
                  <c:v>1552.85000002919</c:v>
                </c:pt>
                <c:pt idx="971">
                  <c:v>1552.85500002922</c:v>
                </c:pt>
                <c:pt idx="972">
                  <c:v>1552.86000002925</c:v>
                </c:pt>
                <c:pt idx="973">
                  <c:v>1552.86500002928</c:v>
                </c:pt>
                <c:pt idx="974">
                  <c:v>1552.87000002931</c:v>
                </c:pt>
                <c:pt idx="975">
                  <c:v>1552.87500002934</c:v>
                </c:pt>
                <c:pt idx="976">
                  <c:v>1552.88000002937</c:v>
                </c:pt>
                <c:pt idx="977">
                  <c:v>1552.8850000294</c:v>
                </c:pt>
                <c:pt idx="978">
                  <c:v>1552.89000002943</c:v>
                </c:pt>
                <c:pt idx="979">
                  <c:v>1552.89500002946</c:v>
                </c:pt>
                <c:pt idx="980">
                  <c:v>1552.90000002949</c:v>
                </c:pt>
                <c:pt idx="981">
                  <c:v>1552.90500002952</c:v>
                </c:pt>
                <c:pt idx="982">
                  <c:v>1552.91000002955</c:v>
                </c:pt>
                <c:pt idx="983">
                  <c:v>1552.91500002958</c:v>
                </c:pt>
                <c:pt idx="984">
                  <c:v>1552.92000002961</c:v>
                </c:pt>
                <c:pt idx="985">
                  <c:v>1552.92500002964</c:v>
                </c:pt>
                <c:pt idx="986">
                  <c:v>1552.93000002967</c:v>
                </c:pt>
                <c:pt idx="987">
                  <c:v>1552.9350000297</c:v>
                </c:pt>
                <c:pt idx="988">
                  <c:v>1552.94000002973</c:v>
                </c:pt>
                <c:pt idx="989">
                  <c:v>1552.94500002976</c:v>
                </c:pt>
                <c:pt idx="990">
                  <c:v>1552.95000002979</c:v>
                </c:pt>
                <c:pt idx="991">
                  <c:v>1552.95500002982</c:v>
                </c:pt>
                <c:pt idx="992">
                  <c:v>1552.96000002985</c:v>
                </c:pt>
                <c:pt idx="993">
                  <c:v>1552.96500002988</c:v>
                </c:pt>
                <c:pt idx="994">
                  <c:v>1552.97000002991</c:v>
                </c:pt>
                <c:pt idx="995">
                  <c:v>1552.97500002994</c:v>
                </c:pt>
                <c:pt idx="996">
                  <c:v>1552.98000002997</c:v>
                </c:pt>
                <c:pt idx="997">
                  <c:v>1552.98500003</c:v>
                </c:pt>
                <c:pt idx="998">
                  <c:v>1552.99000003003</c:v>
                </c:pt>
                <c:pt idx="999">
                  <c:v>1552.99500003006</c:v>
                </c:pt>
                <c:pt idx="1000">
                  <c:v>1553.00000003009</c:v>
                </c:pt>
              </c:numCache>
            </c:numRef>
          </c:cat>
          <c:val>
            <c:numRef>
              <c:f>LossValues!$E$3:$E$1003</c:f>
              <c:numCache>
                <c:ptCount val="1001"/>
                <c:pt idx="0">
                  <c:v>56.06150478760207</c:v>
                </c:pt>
                <c:pt idx="1">
                  <c:v>56.06129737556739</c:v>
                </c:pt>
                <c:pt idx="2">
                  <c:v>56.06108863558247</c:v>
                </c:pt>
                <c:pt idx="3">
                  <c:v>56.06087856760915</c:v>
                </c:pt>
                <c:pt idx="4">
                  <c:v>56.06066717160887</c:v>
                </c:pt>
                <c:pt idx="5">
                  <c:v>56.06045444754269</c:v>
                </c:pt>
                <c:pt idx="6">
                  <c:v>56.06024039537122</c:v>
                </c:pt>
                <c:pt idx="7">
                  <c:v>56.06002501505471</c:v>
                </c:pt>
                <c:pt idx="8">
                  <c:v>56.059808306552945</c:v>
                </c:pt>
                <c:pt idx="9">
                  <c:v>56.059590269825364</c:v>
                </c:pt>
                <c:pt idx="10">
                  <c:v>56.05937090483095</c:v>
                </c:pt>
                <c:pt idx="11">
                  <c:v>56.059150211528305</c:v>
                </c:pt>
                <c:pt idx="12">
                  <c:v>56.05892818987557</c:v>
                </c:pt>
                <c:pt idx="13">
                  <c:v>56.0587048398306</c:v>
                </c:pt>
                <c:pt idx="14">
                  <c:v>56.05848016135067</c:v>
                </c:pt>
                <c:pt idx="15">
                  <c:v>56.058254154392806</c:v>
                </c:pt>
                <c:pt idx="16">
                  <c:v>56.05802681891353</c:v>
                </c:pt>
                <c:pt idx="17">
                  <c:v>56.05779815486897</c:v>
                </c:pt>
                <c:pt idx="18">
                  <c:v>56.05756816221487</c:v>
                </c:pt>
                <c:pt idx="19">
                  <c:v>56.05733684090655</c:v>
                </c:pt>
                <c:pt idx="20">
                  <c:v>56.05710419089894</c:v>
                </c:pt>
                <c:pt idx="21">
                  <c:v>56.0568702121465</c:v>
                </c:pt>
                <c:pt idx="22">
                  <c:v>56.05663490460337</c:v>
                </c:pt>
                <c:pt idx="23">
                  <c:v>56.056398268223205</c:v>
                </c:pt>
                <c:pt idx="24">
                  <c:v>56.05616030295931</c:v>
                </c:pt>
                <c:pt idx="25">
                  <c:v>56.05592100876453</c:v>
                </c:pt>
                <c:pt idx="26">
                  <c:v>56.05568038559134</c:v>
                </c:pt>
                <c:pt idx="27">
                  <c:v>56.055438433391764</c:v>
                </c:pt>
                <c:pt idx="28">
                  <c:v>56.05519515211747</c:v>
                </c:pt>
                <c:pt idx="29">
                  <c:v>56.05495054171967</c:v>
                </c:pt>
                <c:pt idx="30">
                  <c:v>56.05470460214918</c:v>
                </c:pt>
                <c:pt idx="31">
                  <c:v>56.05445733335644</c:v>
                </c:pt>
                <c:pt idx="32">
                  <c:v>56.05420873529142</c:v>
                </c:pt>
                <c:pt idx="33">
                  <c:v>56.05395880790374</c:v>
                </c:pt>
                <c:pt idx="34">
                  <c:v>56.053707551142544</c:v>
                </c:pt>
                <c:pt idx="35">
                  <c:v>56.05345496495664</c:v>
                </c:pt>
                <c:pt idx="36">
                  <c:v>56.053201049294366</c:v>
                </c:pt>
                <c:pt idx="37">
                  <c:v>56.052945804103686</c:v>
                </c:pt>
                <c:pt idx="38">
                  <c:v>56.05268922933214</c:v>
                </c:pt>
                <c:pt idx="39">
                  <c:v>56.05243132492687</c:v>
                </c:pt>
                <c:pt idx="40">
                  <c:v>56.05217209083457</c:v>
                </c:pt>
                <c:pt idx="41">
                  <c:v>56.05191152700105</c:v>
                </c:pt>
                <c:pt idx="42">
                  <c:v>56.05164963337326</c:v>
                </c:pt>
                <c:pt idx="43">
                  <c:v>56.051386409896146</c:v>
                </c:pt>
                <c:pt idx="44">
                  <c:v>56.05112185651481</c:v>
                </c:pt>
                <c:pt idx="45">
                  <c:v>56.05085597317391</c:v>
                </c:pt>
                <c:pt idx="46">
                  <c:v>56.0505887598177</c:v>
                </c:pt>
                <c:pt idx="47">
                  <c:v>56.05032021639004</c:v>
                </c:pt>
                <c:pt idx="48">
                  <c:v>56.05005034283437</c:v>
                </c:pt>
                <c:pt idx="49">
                  <c:v>56.0497791390937</c:v>
                </c:pt>
                <c:pt idx="50">
                  <c:v>56.049506605110665</c:v>
                </c:pt>
                <c:pt idx="51">
                  <c:v>56.04923274082745</c:v>
                </c:pt>
                <c:pt idx="52">
                  <c:v>56.048957546185875</c:v>
                </c:pt>
                <c:pt idx="53">
                  <c:v>56.04868102112729</c:v>
                </c:pt>
                <c:pt idx="54">
                  <c:v>56.048403165592674</c:v>
                </c:pt>
                <c:pt idx="55">
                  <c:v>56.048123979522614</c:v>
                </c:pt>
                <c:pt idx="56">
                  <c:v>56.047843462857216</c:v>
                </c:pt>
                <c:pt idx="57">
                  <c:v>56.04756161553625</c:v>
                </c:pt>
                <c:pt idx="58">
                  <c:v>56.047278437499024</c:v>
                </c:pt>
                <c:pt idx="59">
                  <c:v>56.046993928684465</c:v>
                </c:pt>
                <c:pt idx="60">
                  <c:v>56.04670808903105</c:v>
                </c:pt>
                <c:pt idx="61">
                  <c:v>56.046420918476905</c:v>
                </c:pt>
                <c:pt idx="62">
                  <c:v>56.046132416959665</c:v>
                </c:pt>
                <c:pt idx="63">
                  <c:v>56.045842584416654</c:v>
                </c:pt>
                <c:pt idx="64">
                  <c:v>56.04555142078467</c:v>
                </c:pt>
                <c:pt idx="65">
                  <c:v>56.04525892600019</c:v>
                </c:pt>
                <c:pt idx="66">
                  <c:v>56.044965099999224</c:v>
                </c:pt>
                <c:pt idx="67">
                  <c:v>56.0446699427174</c:v>
                </c:pt>
                <c:pt idx="68">
                  <c:v>56.04437345408991</c:v>
                </c:pt>
                <c:pt idx="69">
                  <c:v>56.044075634051566</c:v>
                </c:pt>
                <c:pt idx="70">
                  <c:v>56.043776482536735</c:v>
                </c:pt>
                <c:pt idx="71">
                  <c:v>56.04347599947939</c:v>
                </c:pt>
                <c:pt idx="72">
                  <c:v>56.04317418481308</c:v>
                </c:pt>
                <c:pt idx="73">
                  <c:v>56.042871038470956</c:v>
                </c:pt>
                <c:pt idx="74">
                  <c:v>56.04256656038574</c:v>
                </c:pt>
                <c:pt idx="75">
                  <c:v>56.042260750489746</c:v>
                </c:pt>
                <c:pt idx="76">
                  <c:v>56.04195360871489</c:v>
                </c:pt>
                <c:pt idx="77">
                  <c:v>56.04164513499264</c:v>
                </c:pt>
                <c:pt idx="78">
                  <c:v>56.0413353292541</c:v>
                </c:pt>
                <c:pt idx="79">
                  <c:v>56.041024191429926</c:v>
                </c:pt>
                <c:pt idx="80">
                  <c:v>56.04071172145033</c:v>
                </c:pt>
                <c:pt idx="81">
                  <c:v>56.0403979192452</c:v>
                </c:pt>
                <c:pt idx="82">
                  <c:v>56.04008278474392</c:v>
                </c:pt>
                <c:pt idx="83">
                  <c:v>56.03976631787553</c:v>
                </c:pt>
                <c:pt idx="84">
                  <c:v>56.039448518568605</c:v>
                </c:pt>
                <c:pt idx="85">
                  <c:v>56.03912938675134</c:v>
                </c:pt>
                <c:pt idx="86">
                  <c:v>56.03880892235148</c:v>
                </c:pt>
                <c:pt idx="87">
                  <c:v>56.038487125296406</c:v>
                </c:pt>
                <c:pt idx="88">
                  <c:v>56.03816399551303</c:v>
                </c:pt>
                <c:pt idx="89">
                  <c:v>56.03783953292791</c:v>
                </c:pt>
                <c:pt idx="90">
                  <c:v>56.037513737467116</c:v>
                </c:pt>
                <c:pt idx="91">
                  <c:v>56.037186609056384</c:v>
                </c:pt>
                <c:pt idx="92">
                  <c:v>56.03685814762096</c:v>
                </c:pt>
                <c:pt idx="93">
                  <c:v>56.036528353085735</c:v>
                </c:pt>
                <c:pt idx="94">
                  <c:v>56.036197225375155</c:v>
                </c:pt>
                <c:pt idx="95">
                  <c:v>56.03586476441325</c:v>
                </c:pt>
                <c:pt idx="96">
                  <c:v>56.03553097012365</c:v>
                </c:pt>
                <c:pt idx="97">
                  <c:v>56.03519584242954</c:v>
                </c:pt>
                <c:pt idx="98">
                  <c:v>56.034859381253746</c:v>
                </c:pt>
                <c:pt idx="99">
                  <c:v>56.034521586518615</c:v>
                </c:pt>
                <c:pt idx="100">
                  <c:v>56.03418245814615</c:v>
                </c:pt>
                <c:pt idx="101">
                  <c:v>56.033841996057845</c:v>
                </c:pt>
                <c:pt idx="102">
                  <c:v>56.03350020017486</c:v>
                </c:pt>
                <c:pt idx="103">
                  <c:v>56.03315707041791</c:v>
                </c:pt>
                <c:pt idx="104">
                  <c:v>56.032812606707274</c:v>
                </c:pt>
                <c:pt idx="105">
                  <c:v>56.03246680896287</c:v>
                </c:pt>
                <c:pt idx="106">
                  <c:v>56.03211967710412</c:v>
                </c:pt>
                <c:pt idx="107">
                  <c:v>56.03177121105012</c:v>
                </c:pt>
                <c:pt idx="108">
                  <c:v>56.03142141071946</c:v>
                </c:pt>
                <c:pt idx="109">
                  <c:v>56.031070276030405</c:v>
                </c:pt>
                <c:pt idx="110">
                  <c:v>56.03071780690071</c:v>
                </c:pt>
                <c:pt idx="111">
                  <c:v>56.0303640032478</c:v>
                </c:pt>
                <c:pt idx="112">
                  <c:v>56.030008864988616</c:v>
                </c:pt>
                <c:pt idx="113">
                  <c:v>56.02965239203974</c:v>
                </c:pt>
                <c:pt idx="114">
                  <c:v>56.02929458431727</c:v>
                </c:pt>
                <c:pt idx="115">
                  <c:v>56.028935441736955</c:v>
                </c:pt>
                <c:pt idx="116">
                  <c:v>56.02857496421407</c:v>
                </c:pt>
                <c:pt idx="117">
                  <c:v>56.028213151663536</c:v>
                </c:pt>
                <c:pt idx="118">
                  <c:v>56.0278500039998</c:v>
                </c:pt>
                <c:pt idx="119">
                  <c:v>56.027485521136896</c:v>
                </c:pt>
                <c:pt idx="120">
                  <c:v>56.02711970298848</c:v>
                </c:pt>
                <c:pt idx="121">
                  <c:v>56.02675254946774</c:v>
                </c:pt>
                <c:pt idx="122">
                  <c:v>56.02638406048751</c:v>
                </c:pt>
                <c:pt idx="123">
                  <c:v>56.02601423595939</c:v>
                </c:pt>
                <c:pt idx="124">
                  <c:v>56.02564307579685</c:v>
                </c:pt>
                <c:pt idx="125">
                  <c:v>56.02527057991068</c:v>
                </c:pt>
                <c:pt idx="126">
                  <c:v>56.02489674821201</c:v>
                </c:pt>
                <c:pt idx="127">
                  <c:v>56.024521580611534</c:v>
                </c:pt>
                <c:pt idx="128">
                  <c:v>56.02414507701957</c:v>
                </c:pt>
                <c:pt idx="129">
                  <c:v>56.023767237345936</c:v>
                </c:pt>
                <c:pt idx="130">
                  <c:v>56.02338806150013</c:v>
                </c:pt>
                <c:pt idx="131">
                  <c:v>56.02300754939119</c:v>
                </c:pt>
                <c:pt idx="132">
                  <c:v>56.022625700927684</c:v>
                </c:pt>
                <c:pt idx="133">
                  <c:v>56.02224251601783</c:v>
                </c:pt>
                <c:pt idx="134">
                  <c:v>56.021857994569416</c:v>
                </c:pt>
                <c:pt idx="135">
                  <c:v>56.02147213648979</c:v>
                </c:pt>
                <c:pt idx="136">
                  <c:v>56.021084941685864</c:v>
                </c:pt>
                <c:pt idx="137">
                  <c:v>56.0206964100642</c:v>
                </c:pt>
                <c:pt idx="138">
                  <c:v>56.02030654153086</c:v>
                </c:pt>
                <c:pt idx="139">
                  <c:v>56.01991533599154</c:v>
                </c:pt>
                <c:pt idx="140">
                  <c:v>56.019522793351484</c:v>
                </c:pt>
                <c:pt idx="141">
                  <c:v>56.019128913515544</c:v>
                </c:pt>
                <c:pt idx="142">
                  <c:v>56.018733696388125</c:v>
                </c:pt>
                <c:pt idx="143">
                  <c:v>56.01833714187325</c:v>
                </c:pt>
                <c:pt idx="144">
                  <c:v>56.017939249874466</c:v>
                </c:pt>
                <c:pt idx="145">
                  <c:v>56.017540020294945</c:v>
                </c:pt>
                <c:pt idx="146">
                  <c:v>56.01713945303742</c:v>
                </c:pt>
                <c:pt idx="147">
                  <c:v>56.016737548004215</c:v>
                </c:pt>
                <c:pt idx="148">
                  <c:v>56.01633430509722</c:v>
                </c:pt>
                <c:pt idx="149">
                  <c:v>56.015929724217905</c:v>
                </c:pt>
                <c:pt idx="150">
                  <c:v>56.015523805267335</c:v>
                </c:pt>
                <c:pt idx="151">
                  <c:v>56.01511654814611</c:v>
                </c:pt>
                <c:pt idx="152">
                  <c:v>56.01470795275448</c:v>
                </c:pt>
                <c:pt idx="153">
                  <c:v>56.014298018992214</c:v>
                </c:pt>
                <c:pt idx="154">
                  <c:v>56.013886746758686</c:v>
                </c:pt>
                <c:pt idx="155">
                  <c:v>56.01347413595284</c:v>
                </c:pt>
                <c:pt idx="156">
                  <c:v>56.01306018647321</c:v>
                </c:pt>
                <c:pt idx="157">
                  <c:v>56.012644898217886</c:v>
                </c:pt>
                <c:pt idx="158">
                  <c:v>56.012228271084524</c:v>
                </c:pt>
                <c:pt idx="159">
                  <c:v>56.01181030497044</c:v>
                </c:pt>
                <c:pt idx="160">
                  <c:v>56.0113909997724</c:v>
                </c:pt>
                <c:pt idx="161">
                  <c:v>56.01097035538689</c:v>
                </c:pt>
                <c:pt idx="162">
                  <c:v>56.01054837170984</c:v>
                </c:pt>
                <c:pt idx="163">
                  <c:v>56.01012504863684</c:v>
                </c:pt>
                <c:pt idx="164">
                  <c:v>56.00970038606303</c:v>
                </c:pt>
                <c:pt idx="165">
                  <c:v>56.009274383883145</c:v>
                </c:pt>
                <c:pt idx="166">
                  <c:v>56.00884704199147</c:v>
                </c:pt>
                <c:pt idx="167">
                  <c:v>56.008418360281894</c:v>
                </c:pt>
                <c:pt idx="168">
                  <c:v>56.007988338647834</c:v>
                </c:pt>
                <c:pt idx="169">
                  <c:v>56.007556976982364</c:v>
                </c:pt>
                <c:pt idx="170">
                  <c:v>56.00712427517807</c:v>
                </c:pt>
                <c:pt idx="171">
                  <c:v>56.00669023312712</c:v>
                </c:pt>
                <c:pt idx="172">
                  <c:v>56.00625485072128</c:v>
                </c:pt>
                <c:pt idx="173">
                  <c:v>56.00581812785185</c:v>
                </c:pt>
                <c:pt idx="174">
                  <c:v>56.005380064409806</c:v>
                </c:pt>
                <c:pt idx="175">
                  <c:v>56.00494066028556</c:v>
                </c:pt>
                <c:pt idx="176">
                  <c:v>56.00449991536924</c:v>
                </c:pt>
                <c:pt idx="177">
                  <c:v>56.0040578295504</c:v>
                </c:pt>
                <c:pt idx="178">
                  <c:v>56.00361440271832</c:v>
                </c:pt>
                <c:pt idx="179">
                  <c:v>56.00316963476175</c:v>
                </c:pt>
                <c:pt idx="180">
                  <c:v>56.00272352556906</c:v>
                </c:pt>
                <c:pt idx="181">
                  <c:v>56.002276075028156</c:v>
                </c:pt>
                <c:pt idx="182">
                  <c:v>56.00182728302659</c:v>
                </c:pt>
                <c:pt idx="183">
                  <c:v>56.00137714945143</c:v>
                </c:pt>
                <c:pt idx="184">
                  <c:v>56.000925674189304</c:v>
                </c:pt>
                <c:pt idx="185">
                  <c:v>56.00047285712648</c:v>
                </c:pt>
                <c:pt idx="186">
                  <c:v>56.000018698148736</c:v>
                </c:pt>
                <c:pt idx="187">
                  <c:v>55.999563197141484</c:v>
                </c:pt>
                <c:pt idx="188">
                  <c:v>55.99910635398963</c:v>
                </c:pt>
                <c:pt idx="189">
                  <c:v>55.99864816857774</c:v>
                </c:pt>
                <c:pt idx="190">
                  <c:v>55.99818864078989</c:v>
                </c:pt>
                <c:pt idx="191">
                  <c:v>55.99772777050976</c:v>
                </c:pt>
                <c:pt idx="192">
                  <c:v>55.997265557620594</c:v>
                </c:pt>
                <c:pt idx="193">
                  <c:v>55.996802002005225</c:v>
                </c:pt>
                <c:pt idx="194">
                  <c:v>55.99633710354602</c:v>
                </c:pt>
                <c:pt idx="195">
                  <c:v>55.99587086212498</c:v>
                </c:pt>
                <c:pt idx="196">
                  <c:v>55.99540327762361</c:v>
                </c:pt>
                <c:pt idx="197">
                  <c:v>55.99493434992301</c:v>
                </c:pt>
                <c:pt idx="198">
                  <c:v>55.99446407890389</c:v>
                </c:pt>
                <c:pt idx="199">
                  <c:v>55.99399246444645</c:v>
                </c:pt>
                <c:pt idx="200">
                  <c:v>55.99351950643061</c:v>
                </c:pt>
                <c:pt idx="201">
                  <c:v>55.99304520473567</c:v>
                </c:pt>
                <c:pt idx="202">
                  <c:v>55.992569559240664</c:v>
                </c:pt>
                <c:pt idx="203">
                  <c:v>55.99209256982409</c:v>
                </c:pt>
                <c:pt idx="204">
                  <c:v>55.991614236364086</c:v>
                </c:pt>
                <c:pt idx="205">
                  <c:v>55.99113455873736</c:v>
                </c:pt>
                <c:pt idx="206">
                  <c:v>55.990653536823096</c:v>
                </c:pt>
                <c:pt idx="207">
                  <c:v>55.99017117049712</c:v>
                </c:pt>
                <c:pt idx="208">
                  <c:v>55.98968745963589</c:v>
                </c:pt>
                <c:pt idx="209">
                  <c:v>55.98920240411532</c:v>
                </c:pt>
                <c:pt idx="210">
                  <c:v>55.98871600381096</c:v>
                </c:pt>
                <c:pt idx="211">
                  <c:v>55.988228258597914</c:v>
                </c:pt>
                <c:pt idx="212">
                  <c:v>55.98773916835086</c:v>
                </c:pt>
                <c:pt idx="213">
                  <c:v>55.987248732944046</c:v>
                </c:pt>
                <c:pt idx="214">
                  <c:v>55.98675695225127</c:v>
                </c:pt>
                <c:pt idx="215">
                  <c:v>55.986263826145944</c:v>
                </c:pt>
                <c:pt idx="216">
                  <c:v>55.98576935450098</c:v>
                </c:pt>
                <c:pt idx="217">
                  <c:v>55.985273537188974</c:v>
                </c:pt>
                <c:pt idx="218">
                  <c:v>55.98477637408191</c:v>
                </c:pt>
                <c:pt idx="219">
                  <c:v>55.984277865051546</c:v>
                </c:pt>
                <c:pt idx="220">
                  <c:v>55.98377800996906</c:v>
                </c:pt>
                <c:pt idx="221">
                  <c:v>55.983276808705256</c:v>
                </c:pt>
                <c:pt idx="222">
                  <c:v>55.98277426113051</c:v>
                </c:pt>
                <c:pt idx="223">
                  <c:v>55.982270367114744</c:v>
                </c:pt>
                <c:pt idx="224">
                  <c:v>55.98176512652746</c:v>
                </c:pt>
                <c:pt idx="225">
                  <c:v>55.98125853923774</c:v>
                </c:pt>
                <c:pt idx="226">
                  <c:v>55.98075060511421</c:v>
                </c:pt>
                <c:pt idx="227">
                  <c:v>55.98024132402507</c:v>
                </c:pt>
                <c:pt idx="228">
                  <c:v>55.979730695838114</c:v>
                </c:pt>
                <c:pt idx="229">
                  <c:v>55.97921872042066</c:v>
                </c:pt>
                <c:pt idx="230">
                  <c:v>55.97870539763964</c:v>
                </c:pt>
                <c:pt idx="231">
                  <c:v>55.97819072736147</c:v>
                </c:pt>
                <c:pt idx="232">
                  <c:v>55.97767470945225</c:v>
                </c:pt>
                <c:pt idx="233">
                  <c:v>55.97715734377756</c:v>
                </c:pt>
                <c:pt idx="234">
                  <c:v>55.97663863020259</c:v>
                </c:pt>
                <c:pt idx="235">
                  <c:v>55.976118568592035</c:v>
                </c:pt>
                <c:pt idx="236">
                  <c:v>55.975597158810245</c:v>
                </c:pt>
                <c:pt idx="237">
                  <c:v>55.97507440072107</c:v>
                </c:pt>
                <c:pt idx="238">
                  <c:v>55.97455029418792</c:v>
                </c:pt>
                <c:pt idx="239">
                  <c:v>55.97402483907386</c:v>
                </c:pt>
                <c:pt idx="240">
                  <c:v>55.973498035241384</c:v>
                </c:pt>
                <c:pt idx="241">
                  <c:v>55.97296988255269</c:v>
                </c:pt>
                <c:pt idx="242">
                  <c:v>55.97244038086942</c:v>
                </c:pt>
                <c:pt idx="243">
                  <c:v>55.971909530052876</c:v>
                </c:pt>
                <c:pt idx="244">
                  <c:v>55.971377329963836</c:v>
                </c:pt>
                <c:pt idx="245">
                  <c:v>55.97084378046275</c:v>
                </c:pt>
                <c:pt idx="246">
                  <c:v>55.9703088814095</c:v>
                </c:pt>
                <c:pt idx="247">
                  <c:v>55.96977263266368</c:v>
                </c:pt>
                <c:pt idx="248">
                  <c:v>55.96923503408432</c:v>
                </c:pt>
                <c:pt idx="249">
                  <c:v>55.96869608553006</c:v>
                </c:pt>
                <c:pt idx="250">
                  <c:v>55.96815578685914</c:v>
                </c:pt>
                <c:pt idx="251">
                  <c:v>55.9676141379293</c:v>
                </c:pt>
                <c:pt idx="252">
                  <c:v>55.96707113859793</c:v>
                </c:pt>
                <c:pt idx="253">
                  <c:v>55.96652678872186</c:v>
                </c:pt>
                <c:pt idx="254">
                  <c:v>55.96598108815758</c:v>
                </c:pt>
                <c:pt idx="255">
                  <c:v>55.96543403676112</c:v>
                </c:pt>
                <c:pt idx="256">
                  <c:v>55.964885634388054</c:v>
                </c:pt>
                <c:pt idx="257">
                  <c:v>55.964335880893515</c:v>
                </c:pt>
                <c:pt idx="258">
                  <c:v>55.96378477613224</c:v>
                </c:pt>
                <c:pt idx="259">
                  <c:v>55.96323231995848</c:v>
                </c:pt>
                <c:pt idx="260">
                  <c:v>55.9626785122261</c:v>
                </c:pt>
                <c:pt idx="261">
                  <c:v>55.96212335278846</c:v>
                </c:pt>
                <c:pt idx="262">
                  <c:v>55.9615668414985</c:v>
                </c:pt>
                <c:pt idx="263">
                  <c:v>55.961008978208795</c:v>
                </c:pt>
                <c:pt idx="264">
                  <c:v>55.96044976277135</c:v>
                </c:pt>
                <c:pt idx="265">
                  <c:v>55.959889195037846</c:v>
                </c:pt>
                <c:pt idx="266">
                  <c:v>55.95932727485946</c:v>
                </c:pt>
                <c:pt idx="267">
                  <c:v>55.95876400208699</c:v>
                </c:pt>
                <c:pt idx="268">
                  <c:v>55.95819937657069</c:v>
                </c:pt>
                <c:pt idx="269">
                  <c:v>55.95763339816051</c:v>
                </c:pt>
                <c:pt idx="270">
                  <c:v>55.95706606670581</c:v>
                </c:pt>
                <c:pt idx="271">
                  <c:v>55.956497382055666</c:v>
                </c:pt>
                <c:pt idx="272">
                  <c:v>55.955927344058566</c:v>
                </c:pt>
                <c:pt idx="273">
                  <c:v>55.95535595256265</c:v>
                </c:pt>
                <c:pt idx="274">
                  <c:v>55.95478320741562</c:v>
                </c:pt>
                <c:pt idx="275">
                  <c:v>55.95420910846464</c:v>
                </c:pt>
                <c:pt idx="276">
                  <c:v>55.95363365555657</c:v>
                </c:pt>
                <c:pt idx="277">
                  <c:v>55.953056848537706</c:v>
                </c:pt>
                <c:pt idx="278">
                  <c:v>55.952478687254</c:v>
                </c:pt>
                <c:pt idx="279">
                  <c:v>55.951899171550885</c:v>
                </c:pt>
                <c:pt idx="280">
                  <c:v>55.951318301273425</c:v>
                </c:pt>
                <c:pt idx="281">
                  <c:v>55.95073607626613</c:v>
                </c:pt>
                <c:pt idx="282">
                  <c:v>55.95015249637319</c:v>
                </c:pt>
                <c:pt idx="283">
                  <c:v>55.949567561438286</c:v>
                </c:pt>
                <c:pt idx="284">
                  <c:v>55.94898127130469</c:v>
                </c:pt>
                <c:pt idx="285">
                  <c:v>55.948393625815186</c:v>
                </c:pt>
                <c:pt idx="286">
                  <c:v>55.947804624810935</c:v>
                </c:pt>
                <c:pt idx="287">
                  <c:v>55.94721426813625</c:v>
                </c:pt>
                <c:pt idx="288">
                  <c:v>55.94662255563143</c:v>
                </c:pt>
                <c:pt idx="289">
                  <c:v>55.94602948713748</c:v>
                </c:pt>
                <c:pt idx="290">
                  <c:v>55.945435062495</c:v>
                </c:pt>
                <c:pt idx="291">
                  <c:v>55.94483928154417</c:v>
                </c:pt>
                <c:pt idx="292">
                  <c:v>55.94424214412463</c:v>
                </c:pt>
                <c:pt idx="293">
                  <c:v>55.94364365007568</c:v>
                </c:pt>
                <c:pt idx="294">
                  <c:v>55.943043799236094</c:v>
                </c:pt>
                <c:pt idx="295">
                  <c:v>55.94244259144426</c:v>
                </c:pt>
                <c:pt idx="296">
                  <c:v>55.94184002653805</c:v>
                </c:pt>
                <c:pt idx="297">
                  <c:v>55.94123610435503</c:v>
                </c:pt>
                <c:pt idx="298">
                  <c:v>55.94063082473213</c:v>
                </c:pt>
                <c:pt idx="299">
                  <c:v>55.940024187505955</c:v>
                </c:pt>
                <c:pt idx="300">
                  <c:v>55.93941619251265</c:v>
                </c:pt>
                <c:pt idx="301">
                  <c:v>55.9388068395879</c:v>
                </c:pt>
                <c:pt idx="302">
                  <c:v>55.93819612856694</c:v>
                </c:pt>
                <c:pt idx="303">
                  <c:v>55.937584059284546</c:v>
                </c:pt>
                <c:pt idx="304">
                  <c:v>55.93697063157511</c:v>
                </c:pt>
                <c:pt idx="305">
                  <c:v>55.93635584527246</c:v>
                </c:pt>
                <c:pt idx="306">
                  <c:v>55.93573970021012</c:v>
                </c:pt>
                <c:pt idx="307">
                  <c:v>55.93512219622102</c:v>
                </c:pt>
                <c:pt idx="308">
                  <c:v>55.934503333137755</c:v>
                </c:pt>
                <c:pt idx="309">
                  <c:v>55.93388311079241</c:v>
                </c:pt>
                <c:pt idx="310">
                  <c:v>55.93326152901667</c:v>
                </c:pt>
                <c:pt idx="311">
                  <c:v>55.93263858764172</c:v>
                </c:pt>
                <c:pt idx="312">
                  <c:v>55.93201428649827</c:v>
                </c:pt>
                <c:pt idx="313">
                  <c:v>55.93138862541673</c:v>
                </c:pt>
                <c:pt idx="314">
                  <c:v>55.93076160422687</c:v>
                </c:pt>
                <c:pt idx="315">
                  <c:v>55.93013322275817</c:v>
                </c:pt>
                <c:pt idx="316">
                  <c:v>55.929503480839514</c:v>
                </c:pt>
                <c:pt idx="317">
                  <c:v>55.92887237829948</c:v>
                </c:pt>
                <c:pt idx="318">
                  <c:v>55.92823991496609</c:v>
                </c:pt>
                <c:pt idx="319">
                  <c:v>55.92760609066697</c:v>
                </c:pt>
                <c:pt idx="320">
                  <c:v>55.926970905229226</c:v>
                </c:pt>
                <c:pt idx="321">
                  <c:v>55.926334358479636</c:v>
                </c:pt>
                <c:pt idx="322">
                  <c:v>55.925696450244395</c:v>
                </c:pt>
                <c:pt idx="323">
                  <c:v>55.925057180349384</c:v>
                </c:pt>
                <c:pt idx="324">
                  <c:v>55.92441654861987</c:v>
                </c:pt>
                <c:pt idx="325">
                  <c:v>55.92377455488077</c:v>
                </c:pt>
                <c:pt idx="326">
                  <c:v>55.92313119895656</c:v>
                </c:pt>
                <c:pt idx="327">
                  <c:v>55.922486480671225</c:v>
                </c:pt>
                <c:pt idx="328">
                  <c:v>55.9218403998483</c:v>
                </c:pt>
                <c:pt idx="329">
                  <c:v>55.92119295631085</c:v>
                </c:pt>
                <c:pt idx="330">
                  <c:v>55.92054414988158</c:v>
                </c:pt>
                <c:pt idx="331">
                  <c:v>55.91989398038259</c:v>
                </c:pt>
                <c:pt idx="332">
                  <c:v>55.919242447635675</c:v>
                </c:pt>
                <c:pt idx="333">
                  <c:v>55.91858955146205</c:v>
                </c:pt>
                <c:pt idx="334">
                  <c:v>55.917935291682596</c:v>
                </c:pt>
                <c:pt idx="335">
                  <c:v>55.917279668117644</c:v>
                </c:pt>
                <c:pt idx="336">
                  <c:v>55.91662268058712</c:v>
                </c:pt>
                <c:pt idx="337">
                  <c:v>55.915964328910476</c:v>
                </c:pt>
                <c:pt idx="338">
                  <c:v>55.9153046129067</c:v>
                </c:pt>
                <c:pt idx="339">
                  <c:v>55.91464353239437</c:v>
                </c:pt>
                <c:pt idx="340">
                  <c:v>55.913981087191516</c:v>
                </c:pt>
                <c:pt idx="341">
                  <c:v>55.91331727711585</c:v>
                </c:pt>
                <c:pt idx="342">
                  <c:v>55.9126521019845</c:v>
                </c:pt>
                <c:pt idx="343">
                  <c:v>55.91198556161423</c:v>
                </c:pt>
                <c:pt idx="344">
                  <c:v>55.911317655821264</c:v>
                </c:pt>
                <c:pt idx="345">
                  <c:v>55.91064838442145</c:v>
                </c:pt>
                <c:pt idx="346">
                  <c:v>55.90997774723011</c:v>
                </c:pt>
                <c:pt idx="347">
                  <c:v>55.90930574406215</c:v>
                </c:pt>
                <c:pt idx="348">
                  <c:v>55.90863237473202</c:v>
                </c:pt>
                <c:pt idx="349">
                  <c:v>55.907957639053706</c:v>
                </c:pt>
                <c:pt idx="350">
                  <c:v>55.9072815368407</c:v>
                </c:pt>
                <c:pt idx="351">
                  <c:v>55.90660406790609</c:v>
                </c:pt>
                <c:pt idx="352">
                  <c:v>55.905925232062486</c:v>
                </c:pt>
                <c:pt idx="353">
                  <c:v>55.905245029122</c:v>
                </c:pt>
                <c:pt idx="354">
                  <c:v>55.90456345889638</c:v>
                </c:pt>
                <c:pt idx="355">
                  <c:v>55.90388052119681</c:v>
                </c:pt>
                <c:pt idx="356">
                  <c:v>55.903196215834086</c:v>
                </c:pt>
                <c:pt idx="357">
                  <c:v>55.90251054261848</c:v>
                </c:pt>
                <c:pt idx="358">
                  <c:v>55.901823501359914</c:v>
                </c:pt>
                <c:pt idx="359">
                  <c:v>55.90113509186769</c:v>
                </c:pt>
                <c:pt idx="360">
                  <c:v>55.90044531395083</c:v>
                </c:pt>
                <c:pt idx="361">
                  <c:v>55.899754167417726</c:v>
                </c:pt>
                <c:pt idx="362">
                  <c:v>55.89906165207643</c:v>
                </c:pt>
                <c:pt idx="363">
                  <c:v>55.8983677677345</c:v>
                </c:pt>
                <c:pt idx="364">
                  <c:v>55.897672514198966</c:v>
                </c:pt>
                <c:pt idx="365">
                  <c:v>55.896975891276526</c:v>
                </c:pt>
                <c:pt idx="366">
                  <c:v>55.896277898773256</c:v>
                </c:pt>
                <c:pt idx="367">
                  <c:v>55.895578536494966</c:v>
                </c:pt>
                <c:pt idx="368">
                  <c:v>55.89487780424538</c:v>
                </c:pt>
                <c:pt idx="369">
                  <c:v>55.894175701832154</c:v>
                </c:pt>
                <c:pt idx="370">
                  <c:v>55.893472229058176</c:v>
                </c:pt>
                <c:pt idx="371">
                  <c:v>55.89276738572732</c:v>
                </c:pt>
                <c:pt idx="372">
                  <c:v>55.89206117164289</c:v>
                </c:pt>
                <c:pt idx="373">
                  <c:v>55.89135358660791</c:v>
                </c:pt>
                <c:pt idx="374">
                  <c:v>55.89064463042479</c:v>
                </c:pt>
                <c:pt idx="375">
                  <c:v>55.889934302895526</c:v>
                </c:pt>
                <c:pt idx="376">
                  <c:v>55.88922260382168</c:v>
                </c:pt>
                <c:pt idx="377">
                  <c:v>55.88850953300422</c:v>
                </c:pt>
                <c:pt idx="378">
                  <c:v>55.88779509024388</c:v>
                </c:pt>
                <c:pt idx="379">
                  <c:v>55.887079275340696</c:v>
                </c:pt>
                <c:pt idx="380">
                  <c:v>55.886362088094394</c:v>
                </c:pt>
                <c:pt idx="381">
                  <c:v>55.88564352830413</c:v>
                </c:pt>
                <c:pt idx="382">
                  <c:v>55.884923595768676</c:v>
                </c:pt>
                <c:pt idx="383">
                  <c:v>55.88420229028629</c:v>
                </c:pt>
                <c:pt idx="384">
                  <c:v>55.88347961165483</c:v>
                </c:pt>
                <c:pt idx="385">
                  <c:v>55.8827555596715</c:v>
                </c:pt>
                <c:pt idx="386">
                  <c:v>55.882030134133345</c:v>
                </c:pt>
                <c:pt idx="387">
                  <c:v>55.88130333483661</c:v>
                </c:pt>
                <c:pt idx="388">
                  <c:v>55.88057516157733</c:v>
                </c:pt>
                <c:pt idx="389">
                  <c:v>55.879845614150966</c:v>
                </c:pt>
                <c:pt idx="390">
                  <c:v>55.87911469235248</c:v>
                </c:pt>
                <c:pt idx="391">
                  <c:v>55.8783823959764</c:v>
                </c:pt>
                <c:pt idx="392">
                  <c:v>55.87764872481682</c:v>
                </c:pt>
                <c:pt idx="393">
                  <c:v>55.87691367866735</c:v>
                </c:pt>
                <c:pt idx="394">
                  <c:v>55.87617725732102</c:v>
                </c:pt>
                <c:pt idx="395">
                  <c:v>55.875439460570604</c:v>
                </c:pt>
                <c:pt idx="396">
                  <c:v>55.87470028820821</c:v>
                </c:pt>
                <c:pt idx="397">
                  <c:v>55.873959740025605</c:v>
                </c:pt>
                <c:pt idx="398">
                  <c:v>55.87321781581396</c:v>
                </c:pt>
                <c:pt idx="399">
                  <c:v>55.87247451536413</c:v>
                </c:pt>
                <c:pt idx="400">
                  <c:v>55.87172983846635</c:v>
                </c:pt>
                <c:pt idx="401">
                  <c:v>55.87098378491053</c:v>
                </c:pt>
                <c:pt idx="402">
                  <c:v>55.87023635448596</c:v>
                </c:pt>
                <c:pt idx="403">
                  <c:v>55.86948754698156</c:v>
                </c:pt>
                <c:pt idx="404">
                  <c:v>55.86873736218572</c:v>
                </c:pt>
                <c:pt idx="405">
                  <c:v>55.8679857998864</c:v>
                </c:pt>
                <c:pt idx="406">
                  <c:v>55.86723285987111</c:v>
                </c:pt>
                <c:pt idx="407">
                  <c:v>55.866478541926774</c:v>
                </c:pt>
                <c:pt idx="408">
                  <c:v>55.86572284584001</c:v>
                </c:pt>
                <c:pt idx="409">
                  <c:v>55.864965771396776</c:v>
                </c:pt>
                <c:pt idx="410">
                  <c:v>55.86420731838271</c:v>
                </c:pt>
                <c:pt idx="411">
                  <c:v>55.86344748658287</c:v>
                </c:pt>
                <c:pt idx="412">
                  <c:v>55.86268627578199</c:v>
                </c:pt>
                <c:pt idx="413">
                  <c:v>55.86192368576406</c:v>
                </c:pt>
                <c:pt idx="414">
                  <c:v>55.861159716312905</c:v>
                </c:pt>
                <c:pt idx="415">
                  <c:v>55.8603943672117</c:v>
                </c:pt>
                <c:pt idx="416">
                  <c:v>55.85962763824311</c:v>
                </c:pt>
                <c:pt idx="417">
                  <c:v>55.858859529189445</c:v>
                </c:pt>
                <c:pt idx="418">
                  <c:v>55.858090039832476</c:v>
                </c:pt>
                <c:pt idx="419">
                  <c:v>55.85731916995351</c:v>
                </c:pt>
                <c:pt idx="420">
                  <c:v>55.85654691933335</c:v>
                </c:pt>
                <c:pt idx="421">
                  <c:v>55.85577328775237</c:v>
                </c:pt>
                <c:pt idx="422">
                  <c:v>55.85499827499042</c:v>
                </c:pt>
                <c:pt idx="423">
                  <c:v>55.85422188082691</c:v>
                </c:pt>
                <c:pt idx="424">
                  <c:v>55.85344410504074</c:v>
                </c:pt>
                <c:pt idx="425">
                  <c:v>55.85266494741038</c:v>
                </c:pt>
                <c:pt idx="426">
                  <c:v>55.85188440771375</c:v>
                </c:pt>
                <c:pt idx="427">
                  <c:v>55.85110248572839</c:v>
                </c:pt>
                <c:pt idx="428">
                  <c:v>55.85031918123124</c:v>
                </c:pt>
                <c:pt idx="429">
                  <c:v>55.84953449399883</c:v>
                </c:pt>
                <c:pt idx="430">
                  <c:v>55.848748423807265</c:v>
                </c:pt>
                <c:pt idx="431">
                  <c:v>55.84796097043203</c:v>
                </c:pt>
                <c:pt idx="432">
                  <c:v>55.84717213364826</c:v>
                </c:pt>
                <c:pt idx="433">
                  <c:v>55.84638191323053</c:v>
                </c:pt>
                <c:pt idx="434">
                  <c:v>55.84559030895298</c:v>
                </c:pt>
                <c:pt idx="435">
                  <c:v>55.84479732058924</c:v>
                </c:pt>
                <c:pt idx="436">
                  <c:v>55.844002947912514</c:v>
                </c:pt>
                <c:pt idx="437">
                  <c:v>55.843207190695395</c:v>
                </c:pt>
                <c:pt idx="438">
                  <c:v>55.84241004871019</c:v>
                </c:pt>
                <c:pt idx="439">
                  <c:v>55.841611521728495</c:v>
                </c:pt>
                <c:pt idx="440">
                  <c:v>55.84081160952166</c:v>
                </c:pt>
                <c:pt idx="441">
                  <c:v>55.84001031186034</c:v>
                </c:pt>
                <c:pt idx="442">
                  <c:v>55.83920762851484</c:v>
                </c:pt>
                <c:pt idx="443">
                  <c:v>55.83840355925495</c:v>
                </c:pt>
                <c:pt idx="444">
                  <c:v>55.837598103849935</c:v>
                </c:pt>
                <c:pt idx="445">
                  <c:v>55.836791262068665</c:v>
                </c:pt>
                <c:pt idx="446">
                  <c:v>55.83598303367942</c:v>
                </c:pt>
                <c:pt idx="447">
                  <c:v>55.83517341845008</c:v>
                </c:pt>
                <c:pt idx="448">
                  <c:v>55.834362416147954</c:v>
                </c:pt>
                <c:pt idx="449">
                  <c:v>55.83355002654002</c:v>
                </c:pt>
                <c:pt idx="450">
                  <c:v>55.832736249390905</c:v>
                </c:pt>
                <c:pt idx="451">
                  <c:v>55.8319210844699</c:v>
                </c:pt>
                <c:pt idx="452">
                  <c:v>55.83110453154071</c:v>
                </c:pt>
                <c:pt idx="453">
                  <c:v>55.83028659036829</c:v>
                </c:pt>
                <c:pt idx="454">
                  <c:v>55.829467260717095</c:v>
                </c:pt>
                <c:pt idx="455">
                  <c:v>55.82864654235104</c:v>
                </c:pt>
                <c:pt idx="456">
                  <c:v>55.82782443503368</c:v>
                </c:pt>
                <c:pt idx="457">
                  <c:v>55.827000938527895</c:v>
                </c:pt>
                <c:pt idx="458">
                  <c:v>55.826176052596274</c:v>
                </c:pt>
                <c:pt idx="459">
                  <c:v>55.825349777000724</c:v>
                </c:pt>
                <c:pt idx="460">
                  <c:v>55.82452211150289</c:v>
                </c:pt>
                <c:pt idx="461">
                  <c:v>55.82369305586368</c:v>
                </c:pt>
                <c:pt idx="462">
                  <c:v>55.82286260984368</c:v>
                </c:pt>
                <c:pt idx="463">
                  <c:v>55.82203077320293</c:v>
                </c:pt>
                <c:pt idx="464">
                  <c:v>55.82119754570105</c:v>
                </c:pt>
                <c:pt idx="465">
                  <c:v>55.82036292709704</c:v>
                </c:pt>
                <c:pt idx="466">
                  <c:v>55.81952691714943</c:v>
                </c:pt>
                <c:pt idx="467">
                  <c:v>55.818689515616455</c:v>
                </c:pt>
                <c:pt idx="468">
                  <c:v>55.817850722255535</c:v>
                </c:pt>
                <c:pt idx="469">
                  <c:v>55.81701053682394</c:v>
                </c:pt>
                <c:pt idx="470">
                  <c:v>55.81616895907815</c:v>
                </c:pt>
                <c:pt idx="471">
                  <c:v>55.81532598877437</c:v>
                </c:pt>
                <c:pt idx="472">
                  <c:v>55.814481625668165</c:v>
                </c:pt>
                <c:pt idx="473">
                  <c:v>55.81363586951476</c:v>
                </c:pt>
                <c:pt idx="474">
                  <c:v>55.81278872006866</c:v>
                </c:pt>
                <c:pt idx="475">
                  <c:v>55.81194017708415</c:v>
                </c:pt>
                <c:pt idx="476">
                  <c:v>55.81109024031478</c:v>
                </c:pt>
                <c:pt idx="477">
                  <c:v>55.810238909513785</c:v>
                </c:pt>
                <c:pt idx="478">
                  <c:v>55.8093861844338</c:v>
                </c:pt>
                <c:pt idx="479">
                  <c:v>55.80853206482694</c:v>
                </c:pt>
                <c:pt idx="480">
                  <c:v>55.807676550445</c:v>
                </c:pt>
                <c:pt idx="481">
                  <c:v>55.806819641039</c:v>
                </c:pt>
                <c:pt idx="482">
                  <c:v>55.80596133635978</c:v>
                </c:pt>
                <c:pt idx="483">
                  <c:v>55.80510163615741</c:v>
                </c:pt>
                <c:pt idx="484">
                  <c:v>55.80424054018165</c:v>
                </c:pt>
                <c:pt idx="485">
                  <c:v>55.803378048181635</c:v>
                </c:pt>
                <c:pt idx="486">
                  <c:v>55.802514159906124</c:v>
                </c:pt>
                <c:pt idx="487">
                  <c:v>55.80164887510325</c:v>
                </c:pt>
                <c:pt idx="488">
                  <c:v>55.80078219352078</c:v>
                </c:pt>
                <c:pt idx="489">
                  <c:v>55.79991411490586</c:v>
                </c:pt>
                <c:pt idx="490">
                  <c:v>55.799044639005245</c:v>
                </c:pt>
                <c:pt idx="491">
                  <c:v>55.79817376556512</c:v>
                </c:pt>
                <c:pt idx="492">
                  <c:v>55.797301494331116</c:v>
                </c:pt>
                <c:pt idx="493">
                  <c:v>55.79642782504854</c:v>
                </c:pt>
                <c:pt idx="494">
                  <c:v>55.79555275746203</c:v>
                </c:pt>
                <c:pt idx="495">
                  <c:v>55.794676291315845</c:v>
                </c:pt>
                <c:pt idx="496">
                  <c:v>55.793798426353625</c:v>
                </c:pt>
                <c:pt idx="497">
                  <c:v>55.79291916231867</c:v>
                </c:pt>
                <c:pt idx="498">
                  <c:v>55.79203849895357</c:v>
                </c:pt>
                <c:pt idx="499">
                  <c:v>55.79115643600062</c:v>
                </c:pt>
                <c:pt idx="500">
                  <c:v>55.79027297320144</c:v>
                </c:pt>
                <c:pt idx="501">
                  <c:v>55.78938811029727</c:v>
                </c:pt>
                <c:pt idx="502">
                  <c:v>55.78850184702877</c:v>
                </c:pt>
                <c:pt idx="503">
                  <c:v>55.787614183136185</c:v>
                </c:pt>
                <c:pt idx="504">
                  <c:v>55.78672511835916</c:v>
                </c:pt>
                <c:pt idx="505">
                  <c:v>55.785834652436876</c:v>
                </c:pt>
                <c:pt idx="506">
                  <c:v>55.784942785108036</c:v>
                </c:pt>
                <c:pt idx="507">
                  <c:v>55.78404951611074</c:v>
                </c:pt>
                <c:pt idx="508">
                  <c:v>55.78315484518277</c:v>
                </c:pt>
                <c:pt idx="509">
                  <c:v>55.7822587720612</c:v>
                </c:pt>
                <c:pt idx="510">
                  <c:v>55.78136129648276</c:v>
                </c:pt>
                <c:pt idx="511">
                  <c:v>55.78046241818352</c:v>
                </c:pt>
                <c:pt idx="512">
                  <c:v>55.7795621368992</c:v>
                </c:pt>
                <c:pt idx="513">
                  <c:v>55.77866045236489</c:v>
                </c:pt>
                <c:pt idx="514">
                  <c:v>55.777757364315256</c:v>
                </c:pt>
                <c:pt idx="515">
                  <c:v>55.77685287248436</c:v>
                </c:pt>
                <c:pt idx="516">
                  <c:v>55.7759469766059</c:v>
                </c:pt>
                <c:pt idx="517">
                  <c:v>55.77503967641295</c:v>
                </c:pt>
                <c:pt idx="518">
                  <c:v>55.7741309716381</c:v>
                </c:pt>
                <c:pt idx="519">
                  <c:v>55.77322086201346</c:v>
                </c:pt>
                <c:pt idx="520">
                  <c:v>55.772309347270564</c:v>
                </c:pt>
                <c:pt idx="521">
                  <c:v>55.77139642714055</c:v>
                </c:pt>
                <c:pt idx="522">
                  <c:v>55.77048210135394</c:v>
                </c:pt>
                <c:pt idx="523">
                  <c:v>55.769566369640835</c:v>
                </c:pt>
                <c:pt idx="524">
                  <c:v>55.76864923173066</c:v>
                </c:pt>
                <c:pt idx="525">
                  <c:v>55.767730687352596</c:v>
                </c:pt>
                <c:pt idx="526">
                  <c:v>55.76681073623506</c:v>
                </c:pt>
                <c:pt idx="527">
                  <c:v>55.765889378106124</c:v>
                </c:pt>
                <c:pt idx="528">
                  <c:v>55.76496661269318</c:v>
                </c:pt>
                <c:pt idx="529">
                  <c:v>55.764042439723355</c:v>
                </c:pt>
                <c:pt idx="530">
                  <c:v>55.76311685892303</c:v>
                </c:pt>
                <c:pt idx="531">
                  <c:v>55.7621898700163</c:v>
                </c:pt>
                <c:pt idx="532">
                  <c:v>55.761261472732365</c:v>
                </c:pt>
                <c:pt idx="533">
                  <c:v>55.76033166679422</c:v>
                </c:pt>
                <c:pt idx="534">
                  <c:v>55.759400451926396</c:v>
                </c:pt>
                <c:pt idx="535">
                  <c:v>55.75846782785269</c:v>
                </c:pt>
                <c:pt idx="536">
                  <c:v>55.75753379429657</c:v>
                </c:pt>
                <c:pt idx="537">
                  <c:v>55.75659835098081</c:v>
                </c:pt>
                <c:pt idx="538">
                  <c:v>55.75566149762785</c:v>
                </c:pt>
                <c:pt idx="539">
                  <c:v>55.75472323395946</c:v>
                </c:pt>
                <c:pt idx="540">
                  <c:v>55.75378355969705</c:v>
                </c:pt>
                <c:pt idx="541">
                  <c:v>55.75284247456133</c:v>
                </c:pt>
                <c:pt idx="542">
                  <c:v>55.75189997827265</c:v>
                </c:pt>
                <c:pt idx="543">
                  <c:v>55.75095607055076</c:v>
                </c:pt>
                <c:pt idx="544">
                  <c:v>55.75001075111487</c:v>
                </c:pt>
                <c:pt idx="545">
                  <c:v>55.74906401968378</c:v>
                </c:pt>
                <c:pt idx="546">
                  <c:v>55.748115875975614</c:v>
                </c:pt>
                <c:pt idx="547">
                  <c:v>55.7471663197082</c:v>
                </c:pt>
                <c:pt idx="548">
                  <c:v>55.746215350598554</c:v>
                </c:pt>
                <c:pt idx="549">
                  <c:v>55.74526296836347</c:v>
                </c:pt>
                <c:pt idx="550">
                  <c:v>55.744309172718964</c:v>
                </c:pt>
                <c:pt idx="551">
                  <c:v>55.74335396338077</c:v>
                </c:pt>
                <c:pt idx="552">
                  <c:v>55.74239734006383</c:v>
                </c:pt>
                <c:pt idx="553">
                  <c:v>55.74143930248286</c:v>
                </c:pt>
                <c:pt idx="554">
                  <c:v>55.740479850351804</c:v>
                </c:pt>
                <c:pt idx="555">
                  <c:v>55.739518983384315</c:v>
                </c:pt>
                <c:pt idx="556">
                  <c:v>55.73855670129325</c:v>
                </c:pt>
                <c:pt idx="557">
                  <c:v>55.73759300379115</c:v>
                </c:pt>
                <c:pt idx="558">
                  <c:v>55.736627890589965</c:v>
                </c:pt>
                <c:pt idx="559">
                  <c:v>55.73566136140113</c:v>
                </c:pt>
                <c:pt idx="560">
                  <c:v>55.73469341593557</c:v>
                </c:pt>
                <c:pt idx="561">
                  <c:v>55.733724053903615</c:v>
                </c:pt>
                <c:pt idx="562">
                  <c:v>55.73275327501521</c:v>
                </c:pt>
                <c:pt idx="563">
                  <c:v>55.7317810789796</c:v>
                </c:pt>
                <c:pt idx="564">
                  <c:v>55.730807465505634</c:v>
                </c:pt>
                <c:pt idx="565">
                  <c:v>55.72983243430158</c:v>
                </c:pt>
                <c:pt idx="566">
                  <c:v>55.728855985075214</c:v>
                </c:pt>
                <c:pt idx="567">
                  <c:v>55.72787811753371</c:v>
                </c:pt>
                <c:pt idx="568">
                  <c:v>55.726898831383814</c:v>
                </c:pt>
                <c:pt idx="569">
                  <c:v>55.725918126331706</c:v>
                </c:pt>
                <c:pt idx="570">
                  <c:v>55.724936002082984</c:v>
                </c:pt>
                <c:pt idx="571">
                  <c:v>55.72395245834279</c:v>
                </c:pt>
                <c:pt idx="572">
                  <c:v>55.722967494815656</c:v>
                </c:pt>
                <c:pt idx="573">
                  <c:v>55.721981111205736</c:v>
                </c:pt>
                <c:pt idx="574">
                  <c:v>55.72099330721646</c:v>
                </c:pt>
                <c:pt idx="575">
                  <c:v>55.720004082550865</c:v>
                </c:pt>
                <c:pt idx="576">
                  <c:v>55.719013436911396</c:v>
                </c:pt>
                <c:pt idx="577">
                  <c:v>55.718021370000024</c:v>
                </c:pt>
                <c:pt idx="578">
                  <c:v>55.71702788151808</c:v>
                </c:pt>
                <c:pt idx="579">
                  <c:v>55.716032971166534</c:v>
                </c:pt>
                <c:pt idx="580">
                  <c:v>55.71503663864558</c:v>
                </c:pt>
                <c:pt idx="581">
                  <c:v>55.71403888365518</c:v>
                </c:pt>
                <c:pt idx="582">
                  <c:v>55.71303970589453</c:v>
                </c:pt>
                <c:pt idx="583">
                  <c:v>55.712039105062274</c:v>
                </c:pt>
                <c:pt idx="584">
                  <c:v>55.711037080856784</c:v>
                </c:pt>
                <c:pt idx="585">
                  <c:v>55.71003363297557</c:v>
                </c:pt>
                <c:pt idx="586">
                  <c:v>55.70902876111592</c:v>
                </c:pt>
                <c:pt idx="587">
                  <c:v>55.708022464974285</c:v>
                </c:pt>
                <c:pt idx="588">
                  <c:v>55.707014744246834</c:v>
                </c:pt>
                <c:pt idx="589">
                  <c:v>55.706005598629005</c:v>
                </c:pt>
                <c:pt idx="590">
                  <c:v>55.7049950278159</c:v>
                </c:pt>
                <c:pt idx="591">
                  <c:v>55.70398303150182</c:v>
                </c:pt>
                <c:pt idx="592">
                  <c:v>55.702969609380816</c:v>
                </c:pt>
                <c:pt idx="593">
                  <c:v>55.701954761146155</c:v>
                </c:pt>
                <c:pt idx="594">
                  <c:v>55.70093848649077</c:v>
                </c:pt>
                <c:pt idx="595">
                  <c:v>55.69992078510694</c:v>
                </c:pt>
                <c:pt idx="596">
                  <c:v>55.698901656686346</c:v>
                </c:pt>
                <c:pt idx="597">
                  <c:v>55.69788110092033</c:v>
                </c:pt>
                <c:pt idx="598">
                  <c:v>55.69685911749943</c:v>
                </c:pt>
                <c:pt idx="599">
                  <c:v>55.6958357061139</c:v>
                </c:pt>
                <c:pt idx="600">
                  <c:v>55.69481086645325</c:v>
                </c:pt>
                <c:pt idx="601">
                  <c:v>55.69378459820665</c:v>
                </c:pt>
                <c:pt idx="602">
                  <c:v>55.69275690106251</c:v>
                </c:pt>
                <c:pt idx="603">
                  <c:v>55.69172777470888</c:v>
                </c:pt>
                <c:pt idx="604">
                  <c:v>55.69069721883313</c:v>
                </c:pt>
                <c:pt idx="605">
                  <c:v>55.68966523312219</c:v>
                </c:pt>
                <c:pt idx="606">
                  <c:v>55.68863181726239</c:v>
                </c:pt>
                <c:pt idx="607">
                  <c:v>55.68759697093955</c:v>
                </c:pt>
                <c:pt idx="608">
                  <c:v>55.686560693838885</c:v>
                </c:pt>
                <c:pt idx="609">
                  <c:v>55.68552298564513</c:v>
                </c:pt>
                <c:pt idx="610">
                  <c:v>55.68448384604247</c:v>
                </c:pt>
                <c:pt idx="611">
                  <c:v>55.68344327471445</c:v>
                </c:pt>
                <c:pt idx="612">
                  <c:v>55.68240127134425</c:v>
                </c:pt>
                <c:pt idx="613">
                  <c:v>55.68135783561219</c:v>
                </c:pt>
                <c:pt idx="614">
                  <c:v>55.68031296720457</c:v>
                </c:pt>
                <c:pt idx="615">
                  <c:v>55.679266665800604</c:v>
                </c:pt>
                <c:pt idx="616">
                  <c:v>55.67821893108131</c:v>
                </c:pt>
                <c:pt idx="617">
                  <c:v>55.677169762726855</c:v>
                </c:pt>
                <c:pt idx="618">
                  <c:v>55.676119160417215</c:v>
                </c:pt>
                <c:pt idx="619">
                  <c:v>55.67506712383147</c:v>
                </c:pt>
                <c:pt idx="620">
                  <c:v>55.67401365264841</c:v>
                </c:pt>
                <c:pt idx="621">
                  <c:v>55.67295874654615</c:v>
                </c:pt>
                <c:pt idx="622">
                  <c:v>55.67190240520225</c:v>
                </c:pt>
                <c:pt idx="623">
                  <c:v>55.67084462829379</c:v>
                </c:pt>
                <c:pt idx="624">
                  <c:v>55.6697854154972</c:v>
                </c:pt>
                <c:pt idx="625">
                  <c:v>55.6687247664885</c:v>
                </c:pt>
                <c:pt idx="626">
                  <c:v>55.66766268094294</c:v>
                </c:pt>
                <c:pt idx="627">
                  <c:v>55.666599158535504</c:v>
                </c:pt>
                <c:pt idx="628">
                  <c:v>55.665534198940335</c:v>
                </c:pt>
                <c:pt idx="629">
                  <c:v>55.66446780183129</c:v>
                </c:pt>
                <c:pt idx="630">
                  <c:v>55.6633999668814</c:v>
                </c:pt>
                <c:pt idx="631">
                  <c:v>55.662330693763394</c:v>
                </c:pt>
                <c:pt idx="632">
                  <c:v>55.66125998214922</c:v>
                </c:pt>
                <c:pt idx="633">
                  <c:v>55.660187831710516</c:v>
                </c:pt>
                <c:pt idx="634">
                  <c:v>55.659114242118136</c:v>
                </c:pt>
                <c:pt idx="635">
                  <c:v>55.658039213042436</c:v>
                </c:pt>
                <c:pt idx="636">
                  <c:v>55.656962744153375</c:v>
                </c:pt>
                <c:pt idx="637">
                  <c:v>55.65588483512008</c:v>
                </c:pt>
                <c:pt idx="638">
                  <c:v>55.6548054856114</c:v>
                </c:pt>
                <c:pt idx="639">
                  <c:v>55.65372469529541</c:v>
                </c:pt>
                <c:pt idx="640">
                  <c:v>55.65264246383978</c:v>
                </c:pt>
                <c:pt idx="641">
                  <c:v>55.651558790911466</c:v>
                </c:pt>
                <c:pt idx="642">
                  <c:v>55.65047367617704</c:v>
                </c:pt>
                <c:pt idx="643">
                  <c:v>55.64938711930236</c:v>
                </c:pt>
                <c:pt idx="644">
                  <c:v>55.64829911995283</c:v>
                </c:pt>
                <c:pt idx="645">
                  <c:v>55.647209677793185</c:v>
                </c:pt>
                <c:pt idx="646">
                  <c:v>55.64611879248779</c:v>
                </c:pt>
                <c:pt idx="647">
                  <c:v>55.64502646370019</c:v>
                </c:pt>
                <c:pt idx="648">
                  <c:v>55.64393269109354</c:v>
                </c:pt>
                <c:pt idx="649">
                  <c:v>55.642837474330456</c:v>
                </c:pt>
                <c:pt idx="650">
                  <c:v>55.64174081307279</c:v>
                </c:pt>
                <c:pt idx="651">
                  <c:v>55.64064270698211</c:v>
                </c:pt>
                <c:pt idx="652">
                  <c:v>55.6395431557192</c:v>
                </c:pt>
                <c:pt idx="653">
                  <c:v>55.63844215894438</c:v>
                </c:pt>
                <c:pt idx="654">
                  <c:v>55.63733971631734</c:v>
                </c:pt>
                <c:pt idx="655">
                  <c:v>55.63623582749731</c:v>
                </c:pt>
                <c:pt idx="656">
                  <c:v>55.6351304921428</c:v>
                </c:pt>
                <c:pt idx="657">
                  <c:v>55.63402370991193</c:v>
                </c:pt>
                <c:pt idx="658">
                  <c:v>55.632915480462074</c:v>
                </c:pt>
                <c:pt idx="659">
                  <c:v>55.631805803450206</c:v>
                </c:pt>
                <c:pt idx="660">
                  <c:v>55.630694678532635</c:v>
                </c:pt>
                <c:pt idx="661">
                  <c:v>55.62958210536506</c:v>
                </c:pt>
                <c:pt idx="662">
                  <c:v>55.628468083602755</c:v>
                </c:pt>
                <c:pt idx="663">
                  <c:v>55.62735261290027</c:v>
                </c:pt>
                <c:pt idx="664">
                  <c:v>55.62623569291166</c:v>
                </c:pt>
                <c:pt idx="665">
                  <c:v>55.625117323290425</c:v>
                </c:pt>
                <c:pt idx="666">
                  <c:v>55.62399750368951</c:v>
                </c:pt>
                <c:pt idx="667">
                  <c:v>55.622876233761176</c:v>
                </c:pt>
                <c:pt idx="668">
                  <c:v>55.62175351315724</c:v>
                </c:pt>
                <c:pt idx="669">
                  <c:v>55.62062934152884</c:v>
                </c:pt>
                <c:pt idx="670">
                  <c:v>55.61950371852667</c:v>
                </c:pt>
                <c:pt idx="671">
                  <c:v>55.61837664380072</c:v>
                </c:pt>
                <c:pt idx="672">
                  <c:v>55.617248117000415</c:v>
                </c:pt>
                <c:pt idx="673">
                  <c:v>55.61611813777474</c:v>
                </c:pt>
                <c:pt idx="674">
                  <c:v>55.61498670577193</c:v>
                </c:pt>
                <c:pt idx="675">
                  <c:v>55.61385382063983</c:v>
                </c:pt>
                <c:pt idx="676">
                  <c:v>55.61271948202549</c:v>
                </c:pt>
                <c:pt idx="677">
                  <c:v>55.61158368957564</c:v>
                </c:pt>
                <c:pt idx="678">
                  <c:v>55.61044644293612</c:v>
                </c:pt>
                <c:pt idx="679">
                  <c:v>55.60930774175252</c:v>
                </c:pt>
                <c:pt idx="680">
                  <c:v>55.608167585669605</c:v>
                </c:pt>
                <c:pt idx="681">
                  <c:v>55.607025974331705</c:v>
                </c:pt>
                <c:pt idx="682">
                  <c:v>55.60588290738245</c:v>
                </c:pt>
                <c:pt idx="683">
                  <c:v>55.60473838446511</c:v>
                </c:pt>
                <c:pt idx="684">
                  <c:v>55.60359240522207</c:v>
                </c:pt>
                <c:pt idx="685">
                  <c:v>55.60244496929529</c:v>
                </c:pt>
                <c:pt idx="686">
                  <c:v>55.60129607632631</c:v>
                </c:pt>
                <c:pt idx="687">
                  <c:v>55.60014572595573</c:v>
                </c:pt>
                <c:pt idx="688">
                  <c:v>55.598993917823876</c:v>
                </c:pt>
                <c:pt idx="689">
                  <c:v>55.59784065157034</c:v>
                </c:pt>
                <c:pt idx="690">
                  <c:v>55.59668592683419</c:v>
                </c:pt>
                <c:pt idx="691">
                  <c:v>55.595529743253884</c:v>
                </c:pt>
                <c:pt idx="692">
                  <c:v>55.59437210046732</c:v>
                </c:pt>
                <c:pt idx="693">
                  <c:v>55.593212998111746</c:v>
                </c:pt>
                <c:pt idx="694">
                  <c:v>55.592052435823945</c:v>
                </c:pt>
                <c:pt idx="695">
                  <c:v>55.5908904132376</c:v>
                </c:pt>
                <c:pt idx="696">
                  <c:v>55.58972692999305</c:v>
                </c:pt>
                <c:pt idx="697">
                  <c:v>55.58856198572279</c:v>
                </c:pt>
                <c:pt idx="698">
                  <c:v>55.587395580061234</c:v>
                </c:pt>
                <c:pt idx="699">
                  <c:v>55.58622771264218</c:v>
                </c:pt>
                <c:pt idx="700">
                  <c:v>55.58505838309874</c:v>
                </c:pt>
                <c:pt idx="701">
                  <c:v>55.583887591063615</c:v>
                </c:pt>
                <c:pt idx="702">
                  <c:v>55.582715336168704</c:v>
                </c:pt>
                <c:pt idx="703">
                  <c:v>55.58154161804553</c:v>
                </c:pt>
                <c:pt idx="704">
                  <c:v>55.58036643632483</c:v>
                </c:pt>
                <c:pt idx="705">
                  <c:v>55.57918979063692</c:v>
                </c:pt>
                <c:pt idx="706">
                  <c:v>55.57801168061133</c:v>
                </c:pt>
                <c:pt idx="707">
                  <c:v>55.576832105877294</c:v>
                </c:pt>
                <c:pt idx="708">
                  <c:v>55.57565106606306</c:v>
                </c:pt>
                <c:pt idx="709">
                  <c:v>55.57446856079668</c:v>
                </c:pt>
                <c:pt idx="710">
                  <c:v>55.573284589705366</c:v>
                </c:pt>
                <c:pt idx="711">
                  <c:v>55.57209915241572</c:v>
                </c:pt>
                <c:pt idx="712">
                  <c:v>55.57091224855392</c:v>
                </c:pt>
                <c:pt idx="713">
                  <c:v>55.569723877745346</c:v>
                </c:pt>
                <c:pt idx="714">
                  <c:v>55.568534039615045</c:v>
                </c:pt>
                <c:pt idx="715">
                  <c:v>55.56734273378715</c:v>
                </c:pt>
                <c:pt idx="716">
                  <c:v>55.56614995988554</c:v>
                </c:pt>
                <c:pt idx="717">
                  <c:v>55.564955717533095</c:v>
                </c:pt>
                <c:pt idx="718">
                  <c:v>55.56376000635253</c:v>
                </c:pt>
                <c:pt idx="719">
                  <c:v>55.56256282596564</c:v>
                </c:pt>
                <c:pt idx="720">
                  <c:v>55.561364175993766</c:v>
                </c:pt>
                <c:pt idx="721">
                  <c:v>55.56016405605756</c:v>
                </c:pt>
                <c:pt idx="722">
                  <c:v>55.558962465777185</c:v>
                </c:pt>
                <c:pt idx="723">
                  <c:v>55.557759404772156</c:v>
                </c:pt>
                <c:pt idx="724">
                  <c:v>55.55655487266126</c:v>
                </c:pt>
                <c:pt idx="725">
                  <c:v>55.55534886906297</c:v>
                </c:pt>
                <c:pt idx="726">
                  <c:v>55.554141393594875</c:v>
                </c:pt>
                <c:pt idx="727">
                  <c:v>55.55293244587411</c:v>
                </c:pt>
                <c:pt idx="728">
                  <c:v>55.55172202551712</c:v>
                </c:pt>
                <c:pt idx="729">
                  <c:v>55.55051013213984</c:v>
                </c:pt>
                <c:pt idx="730">
                  <c:v>55.549296765357525</c:v>
                </c:pt>
                <c:pt idx="731">
                  <c:v>55.54808192478491</c:v>
                </c:pt>
                <c:pt idx="732">
                  <c:v>55.54686561003598</c:v>
                </c:pt>
                <c:pt idx="733">
                  <c:v>55.54564782072431</c:v>
                </c:pt>
                <c:pt idx="734">
                  <c:v>55.54442855646262</c:v>
                </c:pt>
                <c:pt idx="735">
                  <c:v>55.54320781686332</c:v>
                </c:pt>
                <c:pt idx="736">
                  <c:v>55.54198560153796</c:v>
                </c:pt>
                <c:pt idx="737">
                  <c:v>55.540761910097515</c:v>
                </c:pt>
                <c:pt idx="738">
                  <c:v>55.53953674215257</c:v>
                </c:pt>
                <c:pt idx="739">
                  <c:v>55.538310097312795</c:v>
                </c:pt>
                <c:pt idx="740">
                  <c:v>55.53708197518753</c:v>
                </c:pt>
                <c:pt idx="741">
                  <c:v>55.53585237538522</c:v>
                </c:pt>
                <c:pt idx="742">
                  <c:v>55.53462129751399</c:v>
                </c:pt>
                <c:pt idx="743">
                  <c:v>55.533388741181106</c:v>
                </c:pt>
                <c:pt idx="744">
                  <c:v>55.53215470599341</c:v>
                </c:pt>
                <c:pt idx="745">
                  <c:v>55.530919191556976</c:v>
                </c:pt>
                <c:pt idx="746">
                  <c:v>55.52968219747739</c:v>
                </c:pt>
                <c:pt idx="747">
                  <c:v>55.52844372335953</c:v>
                </c:pt>
                <c:pt idx="748">
                  <c:v>55.52720376880775</c:v>
                </c:pt>
                <c:pt idx="749">
                  <c:v>55.5259623334257</c:v>
                </c:pt>
                <c:pt idx="750">
                  <c:v>55.524719416816446</c:v>
                </c:pt>
                <c:pt idx="751">
                  <c:v>55.5234750185825</c:v>
                </c:pt>
                <c:pt idx="752">
                  <c:v>55.52222913832561</c:v>
                </c:pt>
                <c:pt idx="753">
                  <c:v>55.52098177564708</c:v>
                </c:pt>
                <c:pt idx="754">
                  <c:v>55.519732930147434</c:v>
                </c:pt>
                <c:pt idx="755">
                  <c:v>55.51848260142674</c:v>
                </c:pt>
                <c:pt idx="756">
                  <c:v>55.51723078908425</c:v>
                </c:pt>
                <c:pt idx="757">
                  <c:v>55.515977492718854</c:v>
                </c:pt>
                <c:pt idx="758">
                  <c:v>55.51472271192856</c:v>
                </c:pt>
                <c:pt idx="759">
                  <c:v>55.51346644631094</c:v>
                </c:pt>
                <c:pt idx="760">
                  <c:v>55.51220869546281</c:v>
                </c:pt>
                <c:pt idx="761">
                  <c:v>55.51094945898048</c:v>
                </c:pt>
                <c:pt idx="762">
                  <c:v>55.5096887364596</c:v>
                </c:pt>
                <c:pt idx="763">
                  <c:v>55.50842652749508</c:v>
                </c:pt>
                <c:pt idx="764">
                  <c:v>55.507162831681434</c:v>
                </c:pt>
                <c:pt idx="765">
                  <c:v>55.505897648612276</c:v>
                </c:pt>
                <c:pt idx="766">
                  <c:v>55.50463097788095</c:v>
                </c:pt>
                <c:pt idx="767">
                  <c:v>55.503362819079726</c:v>
                </c:pt>
                <c:pt idx="768">
                  <c:v>55.5020931718007</c:v>
                </c:pt>
                <c:pt idx="769">
                  <c:v>55.50082203563494</c:v>
                </c:pt>
                <c:pt idx="770">
                  <c:v>55.49954941017329</c:v>
                </c:pt>
                <c:pt idx="771">
                  <c:v>55.4982752950055</c:v>
                </c:pt>
                <c:pt idx="772">
                  <c:v>55.49699968972121</c:v>
                </c:pt>
                <c:pt idx="773">
                  <c:v>55.49572259390891</c:v>
                </c:pt>
                <c:pt idx="774">
                  <c:v>55.49444400715689</c:v>
                </c:pt>
                <c:pt idx="775">
                  <c:v>55.49316392905262</c:v>
                </c:pt>
                <c:pt idx="776">
                  <c:v>55.49188235918021</c:v>
                </c:pt>
                <c:pt idx="777">
                  <c:v>55.490599297131226</c:v>
                </c:pt>
                <c:pt idx="778">
                  <c:v>55.48931474248853</c:v>
                </c:pt>
                <c:pt idx="779">
                  <c:v>55.48802869483719</c:v>
                </c:pt>
                <c:pt idx="780">
                  <c:v>55.4867411537614</c:v>
                </c:pt>
                <c:pt idx="781">
                  <c:v>55.48545211884502</c:v>
                </c:pt>
                <c:pt idx="782">
                  <c:v>55.48416158967089</c:v>
                </c:pt>
                <c:pt idx="783">
                  <c:v>55.48286956582161</c:v>
                </c:pt>
                <c:pt idx="784">
                  <c:v>55.48157604687879</c:v>
                </c:pt>
                <c:pt idx="785">
                  <c:v>55.480281032423704</c:v>
                </c:pt>
                <c:pt idx="786">
                  <c:v>55.47898452203679</c:v>
                </c:pt>
                <c:pt idx="787">
                  <c:v>55.47768651529795</c:v>
                </c:pt>
                <c:pt idx="788">
                  <c:v>55.476387011786386</c:v>
                </c:pt>
                <c:pt idx="789">
                  <c:v>55.47508601108063</c:v>
                </c:pt>
                <c:pt idx="790">
                  <c:v>55.473783512758686</c:v>
                </c:pt>
                <c:pt idx="791">
                  <c:v>55.47247951639784</c:v>
                </c:pt>
                <c:pt idx="792">
                  <c:v>55.47117402157485</c:v>
                </c:pt>
                <c:pt idx="793">
                  <c:v>55.46986702786555</c:v>
                </c:pt>
                <c:pt idx="794">
                  <c:v>55.46855853484548</c:v>
                </c:pt>
                <c:pt idx="795">
                  <c:v>55.46724854208928</c:v>
                </c:pt>
                <c:pt idx="796">
                  <c:v>55.46593704917116</c:v>
                </c:pt>
                <c:pt idx="797">
                  <c:v>55.46462405566438</c:v>
                </c:pt>
                <c:pt idx="798">
                  <c:v>55.463309561141955</c:v>
                </c:pt>
                <c:pt idx="799">
                  <c:v>55.46199356517589</c:v>
                </c:pt>
                <c:pt idx="800">
                  <c:v>55.46067606733776</c:v>
                </c:pt>
                <c:pt idx="801">
                  <c:v>55.45935706719845</c:v>
                </c:pt>
                <c:pt idx="802">
                  <c:v>55.45803656432807</c:v>
                </c:pt>
                <c:pt idx="803">
                  <c:v>55.456714558296305</c:v>
                </c:pt>
                <c:pt idx="804">
                  <c:v>55.455391048672</c:v>
                </c:pt>
                <c:pt idx="805">
                  <c:v>55.45406603502351</c:v>
                </c:pt>
                <c:pt idx="806">
                  <c:v>55.452739516918285</c:v>
                </c:pt>
                <c:pt idx="807">
                  <c:v>55.45141149392353</c:v>
                </c:pt>
                <c:pt idx="808">
                  <c:v>55.45008196560535</c:v>
                </c:pt>
                <c:pt idx="809">
                  <c:v>55.448750931529545</c:v>
                </c:pt>
                <c:pt idx="810">
                  <c:v>55.44741839126107</c:v>
                </c:pt>
                <c:pt idx="811">
                  <c:v>55.446084344364294</c:v>
                </c:pt>
                <c:pt idx="812">
                  <c:v>55.44474879040293</c:v>
                </c:pt>
                <c:pt idx="813">
                  <c:v>55.44341172894001</c:v>
                </c:pt>
                <c:pt idx="814">
                  <c:v>55.44207315953802</c:v>
                </c:pt>
                <c:pt idx="815">
                  <c:v>55.44073308175852</c:v>
                </c:pt>
                <c:pt idx="816">
                  <c:v>55.43939149516274</c:v>
                </c:pt>
                <c:pt idx="817">
                  <c:v>55.43804839931102</c:v>
                </c:pt>
                <c:pt idx="818">
                  <c:v>55.436703793763186</c:v>
                </c:pt>
                <c:pt idx="819">
                  <c:v>55.435357678078326</c:v>
                </c:pt>
                <c:pt idx="820">
                  <c:v>55.43401005181491</c:v>
                </c:pt>
                <c:pt idx="821">
                  <c:v>55.43266091453063</c:v>
                </c:pt>
                <c:pt idx="822">
                  <c:v>55.43131026578279</c:v>
                </c:pt>
                <c:pt idx="823">
                  <c:v>55.429958105127696</c:v>
                </c:pt>
                <c:pt idx="824">
                  <c:v>55.42860443212124</c:v>
                </c:pt>
                <c:pt idx="825">
                  <c:v>55.42724924631854</c:v>
                </c:pt>
                <c:pt idx="826">
                  <c:v>55.42589254727407</c:v>
                </c:pt>
                <c:pt idx="827">
                  <c:v>55.42453433454169</c:v>
                </c:pt>
                <c:pt idx="828">
                  <c:v>55.42317460767446</c:v>
                </c:pt>
                <c:pt idx="829">
                  <c:v>55.421813366224974</c:v>
                </c:pt>
                <c:pt idx="830">
                  <c:v>55.420450609744876</c:v>
                </c:pt>
                <c:pt idx="831">
                  <c:v>55.41908633778556</c:v>
                </c:pt>
                <c:pt idx="832">
                  <c:v>55.417720549897346</c:v>
                </c:pt>
                <c:pt idx="833">
                  <c:v>55.41635324563014</c:v>
                </c:pt>
                <c:pt idx="834">
                  <c:v>55.41498442453297</c:v>
                </c:pt>
                <c:pt idx="835">
                  <c:v>55.4136140861545</c:v>
                </c:pt>
                <c:pt idx="836">
                  <c:v>55.412242230042324</c:v>
                </c:pt>
                <c:pt idx="837">
                  <c:v>55.410868855743786</c:v>
                </c:pt>
                <c:pt idx="838">
                  <c:v>55.409493962805165</c:v>
                </c:pt>
                <c:pt idx="839">
                  <c:v>55.408117550772445</c:v>
                </c:pt>
                <c:pt idx="840">
                  <c:v>55.40673961919065</c:v>
                </c:pt>
                <c:pt idx="841">
                  <c:v>55.40536016760421</c:v>
                </c:pt>
                <c:pt idx="842">
                  <c:v>55.40397919555698</c:v>
                </c:pt>
                <c:pt idx="843">
                  <c:v>55.40259670259189</c:v>
                </c:pt>
                <c:pt idx="844">
                  <c:v>55.40121268825161</c:v>
                </c:pt>
                <c:pt idx="845">
                  <c:v>55.39982715207768</c:v>
                </c:pt>
                <c:pt idx="846">
                  <c:v>55.39844009361129</c:v>
                </c:pt>
                <c:pt idx="847">
                  <c:v>55.397051512392785</c:v>
                </c:pt>
                <c:pt idx="848">
                  <c:v>55.39566140796191</c:v>
                </c:pt>
                <c:pt idx="849">
                  <c:v>55.39426977985769</c:v>
                </c:pt>
                <c:pt idx="850">
                  <c:v>55.39287662761846</c:v>
                </c:pt>
                <c:pt idx="851">
                  <c:v>55.39148195078195</c:v>
                </c:pt>
                <c:pt idx="852">
                  <c:v>55.39008574888513</c:v>
                </c:pt>
                <c:pt idx="853">
                  <c:v>55.38868802146435</c:v>
                </c:pt>
                <c:pt idx="854">
                  <c:v>55.38728876805513</c:v>
                </c:pt>
                <c:pt idx="855">
                  <c:v>55.38588798819254</c:v>
                </c:pt>
                <c:pt idx="856">
                  <c:v>55.38448568141075</c:v>
                </c:pt>
                <c:pt idx="857">
                  <c:v>55.383081847243425</c:v>
                </c:pt>
                <c:pt idx="858">
                  <c:v>55.381676485220595</c:v>
                </c:pt>
                <c:pt idx="859">
                  <c:v>55.38026959488014</c:v>
                </c:pt>
                <c:pt idx="860">
                  <c:v>55.378861175750664</c:v>
                </c:pt>
                <c:pt idx="861">
                  <c:v>55.37745122736317</c:v>
                </c:pt>
                <c:pt idx="862">
                  <c:v>55.37603974924764</c:v>
                </c:pt>
                <c:pt idx="863">
                  <c:v>55.37462674093372</c:v>
                </c:pt>
                <c:pt idx="864">
                  <c:v>55.373212201949976</c:v>
                </c:pt>
                <c:pt idx="865">
                  <c:v>55.371796131824595</c:v>
                </c:pt>
                <c:pt idx="866">
                  <c:v>55.370378530084935</c:v>
                </c:pt>
                <c:pt idx="867">
                  <c:v>55.36895939625769</c:v>
                </c:pt>
                <c:pt idx="868">
                  <c:v>55.367538729868926</c:v>
                </c:pt>
                <c:pt idx="869">
                  <c:v>55.36611653044386</c:v>
                </c:pt>
                <c:pt idx="870">
                  <c:v>55.36469279750719</c:v>
                </c:pt>
                <c:pt idx="871">
                  <c:v>55.363267530582704</c:v>
                </c:pt>
                <c:pt idx="872">
                  <c:v>55.361840729193844</c:v>
                </c:pt>
                <c:pt idx="873">
                  <c:v>55.36041239286295</c:v>
                </c:pt>
                <c:pt idx="874">
                  <c:v>55.358982521111955</c:v>
                </c:pt>
                <c:pt idx="875">
                  <c:v>55.35755111346191</c:v>
                </c:pt>
                <c:pt idx="876">
                  <c:v>55.356118169433365</c:v>
                </c:pt>
                <c:pt idx="877">
                  <c:v>55.35468368854602</c:v>
                </c:pt>
                <c:pt idx="878">
                  <c:v>55.35324767031881</c:v>
                </c:pt>
                <c:pt idx="879">
                  <c:v>55.35181011427021</c:v>
                </c:pt>
                <c:pt idx="880">
                  <c:v>55.35037101991777</c:v>
                </c:pt>
                <c:pt idx="881">
                  <c:v>55.3489303867785</c:v>
                </c:pt>
                <c:pt idx="882">
                  <c:v>55.34748821436853</c:v>
                </c:pt>
                <c:pt idx="883">
                  <c:v>55.3460445022035</c:v>
                </c:pt>
                <c:pt idx="884">
                  <c:v>55.344599249798144</c:v>
                </c:pt>
                <c:pt idx="885">
                  <c:v>55.343152456666644</c:v>
                </c:pt>
                <c:pt idx="886">
                  <c:v>55.34170412232238</c:v>
                </c:pt>
                <c:pt idx="887">
                  <c:v>55.34025424627811</c:v>
                </c:pt>
                <c:pt idx="888">
                  <c:v>55.33880282804569</c:v>
                </c:pt>
                <c:pt idx="889">
                  <c:v>55.33734986713664</c:v>
                </c:pt>
                <c:pt idx="890">
                  <c:v>55.33589536306139</c:v>
                </c:pt>
                <c:pt idx="891">
                  <c:v>55.33443931532982</c:v>
                </c:pt>
                <c:pt idx="892">
                  <c:v>55.33298172345112</c:v>
                </c:pt>
                <c:pt idx="893">
                  <c:v>55.33152258693374</c:v>
                </c:pt>
                <c:pt idx="894">
                  <c:v>55.33006190528545</c:v>
                </c:pt>
                <c:pt idx="895">
                  <c:v>55.328599678013205</c:v>
                </c:pt>
                <c:pt idx="896">
                  <c:v>55.32713590462342</c:v>
                </c:pt>
                <c:pt idx="897">
                  <c:v>55.325670584621555</c:v>
                </c:pt>
                <c:pt idx="898">
                  <c:v>55.324203717512674</c:v>
                </c:pt>
                <c:pt idx="899">
                  <c:v>55.3227353028008</c:v>
                </c:pt>
                <c:pt idx="900">
                  <c:v>55.321265339989544</c:v>
                </c:pt>
                <c:pt idx="901">
                  <c:v>55.3197938285814</c:v>
                </c:pt>
                <c:pt idx="902">
                  <c:v>55.318320768078664</c:v>
                </c:pt>
                <c:pt idx="903">
                  <c:v>55.31684615798249</c:v>
                </c:pt>
                <c:pt idx="904">
                  <c:v>55.315369997793454</c:v>
                </c:pt>
                <c:pt idx="905">
                  <c:v>55.313892287011456</c:v>
                </c:pt>
                <c:pt idx="906">
                  <c:v>55.31241302513557</c:v>
                </c:pt>
                <c:pt idx="907">
                  <c:v>55.31093221166436</c:v>
                </c:pt>
                <c:pt idx="908">
                  <c:v>55.3094498460954</c:v>
                </c:pt>
                <c:pt idx="909">
                  <c:v>55.307965927925686</c:v>
                </c:pt>
                <c:pt idx="910">
                  <c:v>55.306480456651464</c:v>
                </c:pt>
                <c:pt idx="911">
                  <c:v>55.304993431768295</c:v>
                </c:pt>
                <c:pt idx="912">
                  <c:v>55.303504852770914</c:v>
                </c:pt>
                <c:pt idx="913">
                  <c:v>55.30201471915353</c:v>
                </c:pt>
                <c:pt idx="914">
                  <c:v>55.300523030409316</c:v>
                </c:pt>
                <c:pt idx="915">
                  <c:v>55.299029786031035</c:v>
                </c:pt>
                <c:pt idx="916">
                  <c:v>55.297534985510445</c:v>
                </c:pt>
                <c:pt idx="917">
                  <c:v>55.29603862833875</c:v>
                </c:pt>
                <c:pt idx="918">
                  <c:v>55.294540714006466</c:v>
                </c:pt>
                <c:pt idx="919">
                  <c:v>55.29304124200316</c:v>
                </c:pt>
                <c:pt idx="920">
                  <c:v>55.29154021181792</c:v>
                </c:pt>
                <c:pt idx="921">
                  <c:v>55.29003762293887</c:v>
                </c:pt>
                <c:pt idx="922">
                  <c:v>55.28853347485362</c:v>
                </c:pt>
                <c:pt idx="923">
                  <c:v>55.287027767048755</c:v>
                </c:pt>
                <c:pt idx="924">
                  <c:v>55.28552049901056</c:v>
                </c:pt>
                <c:pt idx="925">
                  <c:v>55.284011670224096</c:v>
                </c:pt>
                <c:pt idx="926">
                  <c:v>55.28250128017406</c:v>
                </c:pt>
                <c:pt idx="927">
                  <c:v>55.28098932834421</c:v>
                </c:pt>
                <c:pt idx="928">
                  <c:v>55.27947581421766</c:v>
                </c:pt>
                <c:pt idx="929">
                  <c:v>55.27796073727674</c:v>
                </c:pt>
                <c:pt idx="930">
                  <c:v>55.27644409700302</c:v>
                </c:pt>
                <c:pt idx="931">
                  <c:v>55.27492589287743</c:v>
                </c:pt>
                <c:pt idx="932">
                  <c:v>55.27340612437999</c:v>
                </c:pt>
                <c:pt idx="933">
                  <c:v>55.27188479099018</c:v>
                </c:pt>
                <c:pt idx="934">
                  <c:v>55.270361892186564</c:v>
                </c:pt>
                <c:pt idx="935">
                  <c:v>55.268837427447124</c:v>
                </c:pt>
                <c:pt idx="936">
                  <c:v>55.26731139624882</c:v>
                </c:pt>
                <c:pt idx="937">
                  <c:v>55.26578379806827</c:v>
                </c:pt>
                <c:pt idx="938">
                  <c:v>55.264254632380975</c:v>
                </c:pt>
                <c:pt idx="939">
                  <c:v>55.26272389866196</c:v>
                </c:pt>
                <c:pt idx="940">
                  <c:v>55.26119159638214</c:v>
                </c:pt>
                <c:pt idx="941">
                  <c:v>55.25965772502126</c:v>
                </c:pt>
                <c:pt idx="942">
                  <c:v>55.258122284048774</c:v>
                </c:pt>
                <c:pt idx="943">
                  <c:v>55.25658527293662</c:v>
                </c:pt>
                <c:pt idx="944">
                  <c:v>55.25504669115598</c:v>
                </c:pt>
                <c:pt idx="945">
                  <c:v>55.253506538177206</c:v>
                </c:pt>
                <c:pt idx="946">
                  <c:v>55.25196481347009</c:v>
                </c:pt>
                <c:pt idx="947">
                  <c:v>55.25042151650328</c:v>
                </c:pt>
                <c:pt idx="948">
                  <c:v>55.248876646745195</c:v>
                </c:pt>
                <c:pt idx="949">
                  <c:v>55.247330203662976</c:v>
                </c:pt>
                <c:pt idx="950">
                  <c:v>55.24578218672339</c:v>
                </c:pt>
                <c:pt idx="951">
                  <c:v>55.24423259539232</c:v>
                </c:pt>
                <c:pt idx="952">
                  <c:v>55.24268142913482</c:v>
                </c:pt>
                <c:pt idx="953">
                  <c:v>55.24112868741521</c:v>
                </c:pt>
                <c:pt idx="954">
                  <c:v>55.23957436969722</c:v>
                </c:pt>
                <c:pt idx="955">
                  <c:v>55.23801847544362</c:v>
                </c:pt>
                <c:pt idx="956">
                  <c:v>55.23646100411633</c:v>
                </c:pt>
                <c:pt idx="957">
                  <c:v>55.23490195517695</c:v>
                </c:pt>
                <c:pt idx="958">
                  <c:v>55.23334132808578</c:v>
                </c:pt>
                <c:pt idx="959">
                  <c:v>55.23177912230274</c:v>
                </c:pt>
                <c:pt idx="960">
                  <c:v>55.23021533728672</c:v>
                </c:pt>
                <c:pt idx="961">
                  <c:v>55.22864997249613</c:v>
                </c:pt>
                <c:pt idx="962">
                  <c:v>55.22708302738827</c:v>
                </c:pt>
                <c:pt idx="963">
                  <c:v>55.22551450142011</c:v>
                </c:pt>
                <c:pt idx="964">
                  <c:v>55.22394439404731</c:v>
                </c:pt>
                <c:pt idx="965">
                  <c:v>55.22237270472524</c:v>
                </c:pt>
                <c:pt idx="966">
                  <c:v>55.22079943290826</c:v>
                </c:pt>
                <c:pt idx="967">
                  <c:v>55.21922457805004</c:v>
                </c:pt>
                <c:pt idx="968">
                  <c:v>55.21764813960341</c:v>
                </c:pt>
                <c:pt idx="969">
                  <c:v>55.216070117020344</c:v>
                </c:pt>
                <c:pt idx="970">
                  <c:v>55.21449050975238</c:v>
                </c:pt>
                <c:pt idx="971">
                  <c:v>55.21290931724991</c:v>
                </c:pt>
                <c:pt idx="972">
                  <c:v>55.211326538962815</c:v>
                </c:pt>
                <c:pt idx="973">
                  <c:v>55.209742174339894</c:v>
                </c:pt>
                <c:pt idx="974">
                  <c:v>55.208156222829636</c:v>
                </c:pt>
                <c:pt idx="975">
                  <c:v>55.206568683879226</c:v>
                </c:pt>
                <c:pt idx="976">
                  <c:v>55.20497955693546</c:v>
                </c:pt>
                <c:pt idx="977">
                  <c:v>55.203388841444166</c:v>
                </c:pt>
                <c:pt idx="978">
                  <c:v>55.20179653685054</c:v>
                </c:pt>
                <c:pt idx="979">
                  <c:v>55.20020264259868</c:v>
                </c:pt>
                <c:pt idx="980">
                  <c:v>55.19860715813235</c:v>
                </c:pt>
                <c:pt idx="981">
                  <c:v>55.19701008289423</c:v>
                </c:pt>
                <c:pt idx="982">
                  <c:v>55.195411416326124</c:v>
                </c:pt>
                <c:pt idx="983">
                  <c:v>55.19381115786946</c:v>
                </c:pt>
                <c:pt idx="984">
                  <c:v>55.19220930696448</c:v>
                </c:pt>
                <c:pt idx="985">
                  <c:v>55.190605863050834</c:v>
                </c:pt>
                <c:pt idx="986">
                  <c:v>55.189000825567256</c:v>
                </c:pt>
                <c:pt idx="987">
                  <c:v>55.18739419395193</c:v>
                </c:pt>
                <c:pt idx="988">
                  <c:v>55.18578596764199</c:v>
                </c:pt>
                <c:pt idx="989">
                  <c:v>55.18417614607388</c:v>
                </c:pt>
                <c:pt idx="990">
                  <c:v>55.18256472868329</c:v>
                </c:pt>
                <c:pt idx="991">
                  <c:v>55.18095171490515</c:v>
                </c:pt>
                <c:pt idx="992">
                  <c:v>55.17933710417339</c:v>
                </c:pt>
                <c:pt idx="993">
                  <c:v>55.17772089592142</c:v>
                </c:pt>
                <c:pt idx="994">
                  <c:v>55.176103089581616</c:v>
                </c:pt>
                <c:pt idx="995">
                  <c:v>55.174483684585724</c:v>
                </c:pt>
                <c:pt idx="996">
                  <c:v>55.17286268036459</c:v>
                </c:pt>
                <c:pt idx="997">
                  <c:v>55.171240076348305</c:v>
                </c:pt>
                <c:pt idx="998">
                  <c:v>55.16961587196626</c:v>
                </c:pt>
                <c:pt idx="999">
                  <c:v>55.1679900666468</c:v>
                </c:pt>
                <c:pt idx="1000">
                  <c:v>55.16636265981773</c:v>
                </c:pt>
              </c:numCache>
            </c:numRef>
          </c:val>
          <c:smooth val="0"/>
        </c:ser>
        <c:axId val="12033469"/>
        <c:axId val="41192358"/>
      </c:lineChart>
      <c:catAx>
        <c:axId val="12033469"/>
        <c:scaling>
          <c:orientation val="minMax"/>
        </c:scaling>
        <c:axPos val="t"/>
        <c:majorGridlines/>
        <c:delete val="0"/>
        <c:numFmt formatCode="0" sourceLinked="0"/>
        <c:majorTickMark val="in"/>
        <c:minorTickMark val="out"/>
        <c:tickLblPos val="nextTo"/>
        <c:txPr>
          <a:bodyPr vert="horz" rot="-540000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41192358"/>
        <c:crosses val="max"/>
        <c:auto val="1"/>
        <c:lblOffset val="100"/>
        <c:tickLblSkip val="200"/>
        <c:tickMarkSkip val="50"/>
        <c:noMultiLvlLbl val="0"/>
      </c:catAx>
      <c:valAx>
        <c:axId val="41192358"/>
        <c:scaling>
          <c:orientation val="maxMin"/>
          <c:max val="5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1203346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9</xdr:col>
      <xdr:colOff>542925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257425"/>
        <a:ext cx="58102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14</xdr:col>
      <xdr:colOff>600075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8575" y="19050"/>
        <a:ext cx="91059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14</xdr:col>
      <xdr:colOff>600075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8575" y="19050"/>
        <a:ext cx="91059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4.7109375" style="16" customWidth="1"/>
    <col min="2" max="2" width="25.7109375" style="16" bestFit="1" customWidth="1"/>
    <col min="3" max="3" width="9.28125" style="17" bestFit="1" customWidth="1"/>
    <col min="4" max="4" width="9.00390625" style="16" bestFit="1" customWidth="1"/>
    <col min="5" max="5" width="6.7109375" style="16" customWidth="1"/>
    <col min="6" max="6" width="21.8515625" style="16" customWidth="1"/>
    <col min="7" max="7" width="10.421875" style="16" bestFit="1" customWidth="1"/>
    <col min="8" max="8" width="9.140625" style="16" customWidth="1"/>
    <col min="9" max="9" width="5.00390625" style="16" customWidth="1"/>
    <col min="10" max="10" width="5.28125" style="16" customWidth="1"/>
    <col min="11" max="11" width="7.140625" style="16" bestFit="1" customWidth="1"/>
    <col min="12" max="12" width="6.00390625" style="16" bestFit="1" customWidth="1"/>
    <col min="13" max="13" width="4.8515625" style="16" bestFit="1" customWidth="1"/>
    <col min="14" max="16384" width="9.140625" style="16" customWidth="1"/>
  </cols>
  <sheetData>
    <row r="1" spans="1:3" s="115" customFormat="1" ht="23.25">
      <c r="A1" s="115" t="s">
        <v>86</v>
      </c>
      <c r="C1" s="116"/>
    </row>
    <row r="2" spans="1:8" ht="12.75">
      <c r="A2" s="126" t="s">
        <v>87</v>
      </c>
      <c r="B2" s="126"/>
      <c r="C2" s="126"/>
      <c r="D2" s="126"/>
      <c r="E2" s="126"/>
      <c r="F2" s="126"/>
      <c r="G2" s="126"/>
      <c r="H2" s="126"/>
    </row>
    <row r="3" ht="12.75">
      <c r="A3" s="16" t="s">
        <v>8</v>
      </c>
    </row>
    <row r="4" spans="2:6" ht="13.5" thickBot="1">
      <c r="B4" s="18" t="s">
        <v>15</v>
      </c>
      <c r="F4" s="18" t="s">
        <v>16</v>
      </c>
    </row>
    <row r="5" spans="2:8" ht="13.5" thickBot="1">
      <c r="B5" s="33" t="s">
        <v>13</v>
      </c>
      <c r="C5" s="105">
        <v>5</v>
      </c>
      <c r="D5" s="31" t="s">
        <v>3</v>
      </c>
      <c r="F5" s="16" t="s">
        <v>11</v>
      </c>
      <c r="G5" s="12">
        <v>40</v>
      </c>
      <c r="H5" s="16" t="s">
        <v>14</v>
      </c>
    </row>
    <row r="6" spans="2:6" ht="13.5" thickBot="1">
      <c r="B6" s="33" t="s">
        <v>21</v>
      </c>
      <c r="C6" s="106">
        <v>1000</v>
      </c>
      <c r="D6" s="31" t="s">
        <v>5</v>
      </c>
      <c r="F6" s="16" t="s">
        <v>17</v>
      </c>
    </row>
    <row r="7" spans="2:8" ht="12.75">
      <c r="B7" s="33" t="s">
        <v>12</v>
      </c>
      <c r="C7" s="34">
        <f>C5*C6</f>
        <v>5000</v>
      </c>
      <c r="D7" s="31" t="s">
        <v>3</v>
      </c>
      <c r="F7" s="18" t="s">
        <v>32</v>
      </c>
      <c r="G7" s="16">
        <f>G5/4</f>
        <v>10</v>
      </c>
      <c r="H7" s="16" t="s">
        <v>3</v>
      </c>
    </row>
    <row r="8" spans="1:6" ht="13.5" thickBot="1">
      <c r="A8" s="19"/>
      <c r="B8" s="33" t="s">
        <v>12</v>
      </c>
      <c r="C8" s="78">
        <f>C7/125</f>
        <v>40</v>
      </c>
      <c r="D8" s="31" t="s">
        <v>38</v>
      </c>
      <c r="E8" s="19"/>
      <c r="F8" s="20" t="s">
        <v>22</v>
      </c>
    </row>
    <row r="9" spans="1:5" ht="13.5" thickBot="1">
      <c r="A9" s="19"/>
      <c r="B9" s="33" t="s">
        <v>45</v>
      </c>
      <c r="C9" s="108" t="s">
        <v>90</v>
      </c>
      <c r="D9" s="33"/>
      <c r="E9" s="19"/>
    </row>
    <row r="10" spans="1:8" ht="13.5" thickBot="1">
      <c r="A10" s="19"/>
      <c r="B10" s="19"/>
      <c r="C10" s="107"/>
      <c r="D10" s="19"/>
      <c r="E10" s="19"/>
      <c r="F10" s="19" t="s">
        <v>18</v>
      </c>
      <c r="G10" s="12">
        <v>50</v>
      </c>
      <c r="H10" s="16" t="s">
        <v>3</v>
      </c>
    </row>
    <row r="11" spans="1:9" ht="13.5" thickBot="1">
      <c r="A11" s="21"/>
      <c r="B11" s="21"/>
      <c r="C11" s="57"/>
      <c r="D11" s="21"/>
      <c r="E11" s="21"/>
      <c r="F11" s="21"/>
      <c r="G11" s="21"/>
      <c r="H11" s="21"/>
      <c r="I11" s="19"/>
    </row>
    <row r="12" spans="1:8" ht="12.75">
      <c r="A12" s="19"/>
      <c r="B12" s="19"/>
      <c r="C12" s="22"/>
      <c r="D12" s="19"/>
      <c r="E12" s="19"/>
      <c r="F12" s="19"/>
      <c r="G12" s="19"/>
      <c r="H12" s="19"/>
    </row>
    <row r="13" spans="1:8" s="19" customFormat="1" ht="12.75">
      <c r="A13" s="16" t="s">
        <v>9</v>
      </c>
      <c r="B13" s="16"/>
      <c r="C13" s="17"/>
      <c r="D13" s="16"/>
      <c r="E13" s="16"/>
      <c r="F13" s="16"/>
      <c r="G13" s="16"/>
      <c r="H13" s="16"/>
    </row>
    <row r="14" spans="2:8" ht="12.75">
      <c r="B14" s="18" t="s">
        <v>15</v>
      </c>
      <c r="F14" s="18" t="s">
        <v>27</v>
      </c>
      <c r="G14" s="23">
        <f>-10*LOG(1/(1+4*(G10/C5)^2))</f>
        <v>26.03144372620182</v>
      </c>
      <c r="H14" s="16" t="s">
        <v>4</v>
      </c>
    </row>
    <row r="15" spans="2:6" ht="12.75">
      <c r="B15" s="36" t="s">
        <v>1</v>
      </c>
      <c r="C15" s="37">
        <f>IF(C9="yes",Loss!B29+0.5,Loss!B29)</f>
        <v>4</v>
      </c>
      <c r="D15" s="31" t="s">
        <v>4</v>
      </c>
      <c r="F15" s="20" t="s">
        <v>23</v>
      </c>
    </row>
    <row r="16" spans="2:8" ht="12.75">
      <c r="B16" s="36" t="s">
        <v>2</v>
      </c>
      <c r="C16" s="37" t="str">
        <f>INDEX(Polarize!$B$2:$M$27,MATCH(C7,Polarize!$B$2:$B$27,TRUE),MATCH(C6,Polarize!$B$2:$M$2,TRUE))</f>
        <v>No</v>
      </c>
      <c r="D16" s="31"/>
      <c r="H16" s="19"/>
    </row>
    <row r="17" spans="2:8" ht="12.75">
      <c r="B17" s="73"/>
      <c r="C17" s="74"/>
      <c r="F17" s="26" t="s">
        <v>20</v>
      </c>
      <c r="G17" s="27">
        <f>10*LOG(1+(2*C6/PI())^2)</f>
        <v>56.077613175170555</v>
      </c>
      <c r="H17" s="16" t="s">
        <v>4</v>
      </c>
    </row>
    <row r="18" spans="2:7" ht="12.75">
      <c r="B18" s="73"/>
      <c r="C18" s="125"/>
      <c r="D18" s="125"/>
      <c r="F18" s="28" t="s">
        <v>24</v>
      </c>
      <c r="G18" s="27"/>
    </row>
    <row r="19" spans="2:7" ht="12.75">
      <c r="B19" s="26" t="s">
        <v>19</v>
      </c>
      <c r="C19" s="74"/>
      <c r="G19" s="19"/>
    </row>
    <row r="20" spans="2:8" ht="12.75">
      <c r="B20" s="35" t="str">
        <f>"FFP-TF "&amp;IF(C9="yes","1580-","1550-")&amp;TEXT($C$5,"000")&amp;"G"&amp;TEXT($C$6,"0000")&amp;" - "&amp;FIXED(C15,1)</f>
        <v>FFP-TF 1550-005G1000 - 4.0</v>
      </c>
      <c r="C20" s="24"/>
      <c r="F20" s="18" t="s">
        <v>25</v>
      </c>
      <c r="G20" s="39">
        <f>102000/C7</f>
        <v>20.4</v>
      </c>
      <c r="H20" s="16" t="s">
        <v>29</v>
      </c>
    </row>
    <row r="21" spans="2:8" ht="12.75">
      <c r="B21" s="33" t="str">
        <f>"λ = "&amp;IF(C9="yes","1580","1550")&amp;" nm"</f>
        <v>λ = 1550 nm</v>
      </c>
      <c r="C21" s="25"/>
      <c r="F21" s="20" t="s">
        <v>26</v>
      </c>
      <c r="G21" s="38">
        <f>G20/1000</f>
        <v>0.020399999999999998</v>
      </c>
      <c r="H21" s="16" t="s">
        <v>33</v>
      </c>
    </row>
    <row r="22" spans="2:7" ht="12.75">
      <c r="B22" s="33" t="str">
        <f>"BW = "&amp;FIXED($C$5,0)&amp;" GHz +/- 20%"</f>
        <v>BW = 5 GHz +/- 20%</v>
      </c>
      <c r="C22" s="25"/>
      <c r="F22" s="20"/>
      <c r="G22" s="38"/>
    </row>
    <row r="23" spans="2:8" ht="12.75">
      <c r="B23" s="33" t="str">
        <f>"Finesse = "&amp;FIXED($C$6,0,)&amp;" nominal"</f>
        <v>Finesse = 1,000 nominal</v>
      </c>
      <c r="C23" s="25"/>
      <c r="F23" s="18" t="s">
        <v>30</v>
      </c>
      <c r="G23" s="19">
        <f>LOOKUP(C6,'Reflect.'!B2:B79,'Reflect.'!C2:C79)</f>
        <v>99.5999999999998</v>
      </c>
      <c r="H23" s="16" t="s">
        <v>31</v>
      </c>
    </row>
    <row r="24" spans="2:7" ht="12.75">
      <c r="B24" s="33" t="str">
        <f>"FSR= "&amp;FIXED($C$7,0)&amp;" GHz +/-20%"</f>
        <v>FSR= 5,000 GHz +/-20%</v>
      </c>
      <c r="F24" s="20" t="s">
        <v>24</v>
      </c>
      <c r="G24" s="19"/>
    </row>
    <row r="25" spans="2:7" ht="12.75">
      <c r="B25" s="33" t="str">
        <f>"Loss &lt; "&amp;TEXT(C15,"0.0")&amp;" dB"</f>
        <v>Loss &lt; 4.0 dB</v>
      </c>
      <c r="C25" s="32"/>
      <c r="D25" s="31"/>
      <c r="G25" s="19"/>
    </row>
    <row r="26" spans="2:7" ht="12.75">
      <c r="B26" s="31"/>
      <c r="C26" s="32"/>
      <c r="D26" s="31"/>
      <c r="G26" s="19"/>
    </row>
    <row r="27" spans="2:7" ht="12.75">
      <c r="B27" s="29"/>
      <c r="C27" s="29"/>
      <c r="D27" s="29"/>
      <c r="G27" s="19"/>
    </row>
    <row r="28" spans="2:13" s="120" customFormat="1" ht="18">
      <c r="B28" s="121" t="s">
        <v>83</v>
      </c>
      <c r="C28" s="122"/>
      <c r="D28" s="122"/>
      <c r="F28" s="123"/>
      <c r="G28" s="124"/>
      <c r="H28" s="123"/>
      <c r="I28" s="123"/>
      <c r="J28" s="123"/>
      <c r="K28" s="123"/>
      <c r="L28" s="123"/>
      <c r="M28" s="123"/>
    </row>
    <row r="29" spans="2:13" ht="12.75">
      <c r="B29" s="110" t="s">
        <v>84</v>
      </c>
      <c r="C29" s="30"/>
      <c r="D29" s="30"/>
      <c r="I29" s="30"/>
      <c r="J29" s="30"/>
      <c r="K29" s="30"/>
      <c r="L29" s="30"/>
      <c r="M29" s="30"/>
    </row>
    <row r="30" spans="1:13" ht="12.75">
      <c r="A30" s="29"/>
      <c r="B30" s="111" t="s">
        <v>88</v>
      </c>
      <c r="C30" s="30"/>
      <c r="D30" s="30"/>
      <c r="E30" s="29"/>
      <c r="H30" s="30"/>
      <c r="I30" s="30"/>
      <c r="J30" s="30"/>
      <c r="K30" s="30"/>
      <c r="L30" s="30"/>
      <c r="M30" s="30"/>
    </row>
    <row r="31" spans="1:13" s="29" customFormat="1" ht="12.75">
      <c r="A31" s="30"/>
      <c r="B31" s="111" t="s">
        <v>85</v>
      </c>
      <c r="C31" s="30"/>
      <c r="D31" s="30"/>
      <c r="E31" s="30"/>
      <c r="F31" s="16"/>
      <c r="G31" s="16"/>
      <c r="H31" s="30"/>
      <c r="I31" s="30"/>
      <c r="J31" s="30"/>
      <c r="K31" s="30"/>
      <c r="L31" s="30"/>
      <c r="M31" s="30"/>
    </row>
    <row r="32" spans="2:7" s="30" customFormat="1" ht="12.75">
      <c r="B32" s="33"/>
      <c r="F32" s="16"/>
      <c r="G32" s="16"/>
    </row>
    <row r="33" spans="2:7" s="112" customFormat="1" ht="11.25">
      <c r="B33" s="113"/>
      <c r="F33" s="114" t="s">
        <v>81</v>
      </c>
      <c r="G33" s="114"/>
    </row>
    <row r="34" spans="2:7" s="30" customFormat="1" ht="12.75">
      <c r="B34" s="33"/>
      <c r="F34" s="29"/>
      <c r="G34" s="29"/>
    </row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pans="2:4" s="30" customFormat="1" ht="12.75">
      <c r="B40" s="29"/>
      <c r="C40" s="29"/>
      <c r="D40" s="29"/>
    </row>
    <row r="41" spans="2:13" s="30" customFormat="1" ht="12.75">
      <c r="B41" s="29"/>
      <c r="C41" s="29"/>
      <c r="D41" s="29"/>
      <c r="H41" s="29"/>
      <c r="I41" s="29"/>
      <c r="J41" s="29"/>
      <c r="K41" s="29"/>
      <c r="L41" s="29"/>
      <c r="M41" s="29"/>
    </row>
    <row r="42" spans="2:13" s="30" customFormat="1" ht="12.75">
      <c r="B42" s="16"/>
      <c r="C42" s="17"/>
      <c r="D42" s="16"/>
      <c r="H42" s="29"/>
      <c r="I42" s="29"/>
      <c r="J42" s="29"/>
      <c r="K42" s="29"/>
      <c r="L42" s="29"/>
      <c r="M42" s="29"/>
    </row>
    <row r="43" spans="1:13" s="30" customFormat="1" ht="12.75">
      <c r="A43" s="29"/>
      <c r="B43" s="16"/>
      <c r="C43" s="17"/>
      <c r="D43" s="16"/>
      <c r="E43" s="29"/>
      <c r="H43" s="16"/>
      <c r="I43" s="16"/>
      <c r="J43" s="16"/>
      <c r="K43" s="16"/>
      <c r="L43" s="16"/>
      <c r="M43" s="16"/>
    </row>
    <row r="44" spans="2:13" s="29" customFormat="1" ht="12.75">
      <c r="B44" s="16"/>
      <c r="C44" s="17"/>
      <c r="D44" s="16"/>
      <c r="F44" s="30"/>
      <c r="G44" s="30"/>
      <c r="H44" s="16"/>
      <c r="I44" s="16"/>
      <c r="J44" s="16"/>
      <c r="K44" s="16"/>
      <c r="L44" s="16"/>
      <c r="M44" s="16"/>
    </row>
    <row r="45" spans="1:13" s="29" customFormat="1" ht="12.75">
      <c r="A45" s="16"/>
      <c r="B45" s="16"/>
      <c r="C45" s="17"/>
      <c r="D45" s="16"/>
      <c r="E45" s="16"/>
      <c r="F45" s="30"/>
      <c r="G45" s="30"/>
      <c r="H45" s="16"/>
      <c r="I45" s="16"/>
      <c r="J45" s="16"/>
      <c r="K45" s="16"/>
      <c r="L45" s="16"/>
      <c r="M45" s="16"/>
    </row>
    <row r="46" spans="6:7" ht="12.75">
      <c r="F46" s="30"/>
      <c r="G46" s="30"/>
    </row>
    <row r="47" spans="6:7" ht="12.75">
      <c r="F47" s="29"/>
      <c r="G47" s="29"/>
    </row>
    <row r="48" spans="6:7" ht="12.75">
      <c r="F48" s="29"/>
      <c r="G48" s="29"/>
    </row>
  </sheetData>
  <mergeCells count="2">
    <mergeCell ref="C18:D18"/>
    <mergeCell ref="A2:H2"/>
  </mergeCells>
  <printOptions/>
  <pageMargins left="0.5" right="0.5" top="1" bottom="1" header="0.5" footer="0.5"/>
  <pageSetup horizontalDpi="300" verticalDpi="300" orientation="portrait" r:id="rId1"/>
  <headerFooter alignWithMargins="0">
    <oddFooter>&amp;L&amp;A&amp;C&amp;F&amp;R&amp;D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I38" sqref="I38"/>
    </sheetView>
  </sheetViews>
  <sheetFormatPr defaultColWidth="9.140625" defaultRowHeight="12.75"/>
  <cols>
    <col min="1" max="1" width="7.421875" style="0" customWidth="1"/>
    <col min="2" max="2" width="9.140625" style="5" customWidth="1"/>
    <col min="3" max="3" width="7.8515625" style="5" bestFit="1" customWidth="1"/>
    <col min="4" max="4" width="10.140625" style="5" customWidth="1"/>
    <col min="5" max="5" width="11.28125" style="0" bestFit="1" customWidth="1"/>
    <col min="6" max="6" width="12.57421875" style="70" bestFit="1" customWidth="1"/>
    <col min="7" max="7" width="4.00390625" style="70" customWidth="1"/>
    <col min="8" max="10" width="8.28125" style="0" customWidth="1"/>
    <col min="11" max="11" width="10.00390625" style="0" customWidth="1"/>
  </cols>
  <sheetData>
    <row r="1" spans="1:10" ht="18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8">
      <c r="A2" s="133" t="s">
        <v>49</v>
      </c>
      <c r="B2" s="133"/>
      <c r="C2" s="133"/>
      <c r="D2" s="133"/>
      <c r="E2" s="133"/>
      <c r="F2" s="133"/>
      <c r="G2" s="133"/>
      <c r="H2" s="133"/>
      <c r="I2" s="133"/>
      <c r="J2" s="133"/>
    </row>
    <row r="3" ht="12.75">
      <c r="A3" s="3"/>
    </row>
    <row r="5" spans="5:10" ht="12.75">
      <c r="E5" s="8" t="s">
        <v>50</v>
      </c>
      <c r="F5" s="79" t="s">
        <v>51</v>
      </c>
      <c r="G5" s="71"/>
      <c r="H5" s="134" t="s">
        <v>52</v>
      </c>
      <c r="I5" s="134"/>
      <c r="J5" s="134"/>
    </row>
    <row r="6" spans="2:10" s="3" customFormat="1" ht="13.5" thickBot="1">
      <c r="B6" s="80" t="s">
        <v>53</v>
      </c>
      <c r="C6" s="80" t="s">
        <v>0</v>
      </c>
      <c r="D6" s="81" t="s">
        <v>54</v>
      </c>
      <c r="E6" s="82" t="s">
        <v>55</v>
      </c>
      <c r="F6" s="83" t="s">
        <v>56</v>
      </c>
      <c r="G6" s="71"/>
      <c r="H6" s="84" t="s">
        <v>57</v>
      </c>
      <c r="I6" s="84" t="s">
        <v>58</v>
      </c>
      <c r="J6" s="84" t="s">
        <v>59</v>
      </c>
    </row>
    <row r="7" spans="1:10" ht="12.75">
      <c r="A7" s="85"/>
      <c r="B7" s="117">
        <f>Filter!C5</f>
        <v>5</v>
      </c>
      <c r="C7" s="118">
        <f>Filter!C6</f>
        <v>1000</v>
      </c>
      <c r="D7" s="86">
        <f>B7*C7</f>
        <v>5000</v>
      </c>
      <c r="E7" s="87">
        <f>102000/D7</f>
        <v>20.4</v>
      </c>
      <c r="F7" s="88">
        <v>0</v>
      </c>
      <c r="G7" s="61"/>
      <c r="H7" s="89">
        <f>B$7</f>
        <v>5</v>
      </c>
      <c r="I7" s="89">
        <f>B$7*3</f>
        <v>15</v>
      </c>
      <c r="J7" s="89">
        <f>B$7*10</f>
        <v>50</v>
      </c>
    </row>
    <row r="8" spans="1:7" ht="12.75">
      <c r="A8" s="5"/>
      <c r="F8" s="61" t="s">
        <v>92</v>
      </c>
      <c r="G8" s="61"/>
    </row>
    <row r="9" spans="1:7" ht="12.75">
      <c r="A9" s="5"/>
      <c r="F9" s="61"/>
      <c r="G9" s="61"/>
    </row>
    <row r="10" spans="1:10" ht="12.75">
      <c r="A10" s="5"/>
      <c r="B10" s="84" t="s">
        <v>60</v>
      </c>
      <c r="C10" s="90"/>
      <c r="D10" s="91"/>
      <c r="E10" s="92"/>
      <c r="F10" s="61"/>
      <c r="G10" s="61"/>
      <c r="H10" s="134" t="s">
        <v>61</v>
      </c>
      <c r="I10" s="134"/>
      <c r="J10" s="134"/>
    </row>
    <row r="11" spans="2:10" ht="12.75">
      <c r="B11" s="84" t="s">
        <v>62</v>
      </c>
      <c r="C11" s="84"/>
      <c r="D11" s="131" t="s">
        <v>63</v>
      </c>
      <c r="E11" s="132"/>
      <c r="F11" s="93"/>
      <c r="G11" s="61"/>
      <c r="H11" s="84" t="s">
        <v>57</v>
      </c>
      <c r="I11" s="84" t="s">
        <v>58</v>
      </c>
      <c r="J11" s="84" t="s">
        <v>59</v>
      </c>
    </row>
    <row r="12" spans="1:14" ht="12.75">
      <c r="A12" s="94"/>
      <c r="B12" s="127">
        <f>B7/124.87</f>
        <v>0.0400416433090414</v>
      </c>
      <c r="C12" s="128"/>
      <c r="D12" s="129">
        <f>10^9*(((D7*10^9)*(1.55*10^-6)^2)/(3*10^8))</f>
        <v>40.041666666666664</v>
      </c>
      <c r="E12" s="130"/>
      <c r="F12" s="93"/>
      <c r="G12" s="61"/>
      <c r="H12" s="95">
        <f>H7/124.87</f>
        <v>0.0400416433090414</v>
      </c>
      <c r="I12" s="95">
        <f>I7/124.87</f>
        <v>0.1201249299271242</v>
      </c>
      <c r="J12" s="95">
        <f>J7/124.87</f>
        <v>0.400416433090414</v>
      </c>
      <c r="M12" s="14"/>
      <c r="N12" s="14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6" t="s">
        <v>64</v>
      </c>
    </row>
    <row r="36" spans="1:5" ht="12.75">
      <c r="A36" s="5" t="s">
        <v>91</v>
      </c>
      <c r="D36" s="96">
        <f>B7</f>
        <v>5</v>
      </c>
      <c r="E36" t="s">
        <v>3</v>
      </c>
    </row>
    <row r="37" spans="1:5" ht="13.5" thickBot="1">
      <c r="A37" s="5" t="s">
        <v>65</v>
      </c>
      <c r="D37" s="119">
        <v>750</v>
      </c>
      <c r="E37" t="s">
        <v>3</v>
      </c>
    </row>
    <row r="38" spans="1:5" ht="13.5" thickBot="1">
      <c r="A38" s="61" t="s">
        <v>66</v>
      </c>
      <c r="D38" s="97">
        <f>-10*LOG(1/(1+4*(D37/D36)^2))</f>
        <v>49.5424733490676</v>
      </c>
      <c r="E38" t="s">
        <v>4</v>
      </c>
    </row>
    <row r="39" ht="12.75">
      <c r="A39" s="5"/>
    </row>
    <row r="40" ht="12.75">
      <c r="A40" s="98" t="s">
        <v>67</v>
      </c>
    </row>
    <row r="41" spans="1:9" ht="12.75">
      <c r="A41" s="81" t="s">
        <v>68</v>
      </c>
      <c r="B41" s="99"/>
      <c r="C41" s="99"/>
      <c r="D41" s="92"/>
      <c r="E41" s="90">
        <v>2.5</v>
      </c>
      <c r="F41" s="90">
        <v>5</v>
      </c>
      <c r="G41" s="90"/>
      <c r="H41" s="90">
        <v>10</v>
      </c>
      <c r="I41" s="90">
        <v>40</v>
      </c>
    </row>
    <row r="42" spans="1:9" ht="12.75">
      <c r="A42" s="81" t="s">
        <v>69</v>
      </c>
      <c r="B42" s="99"/>
      <c r="C42" s="99"/>
      <c r="D42" s="92"/>
      <c r="E42" s="90">
        <f>E41/4</f>
        <v>0.625</v>
      </c>
      <c r="F42" s="90">
        <f>F41/4</f>
        <v>1.25</v>
      </c>
      <c r="G42" s="90"/>
      <c r="H42" s="90">
        <f>H41/4</f>
        <v>2.5</v>
      </c>
      <c r="I42" s="90">
        <f>I41/4</f>
        <v>10</v>
      </c>
    </row>
    <row r="43" ht="12.75">
      <c r="A43" s="5"/>
    </row>
    <row r="44" spans="1:7" s="72" customFormat="1" ht="15.75">
      <c r="A44" s="100" t="s">
        <v>70</v>
      </c>
      <c r="B44" s="101"/>
      <c r="C44" s="101"/>
      <c r="D44" s="101"/>
      <c r="F44" s="102"/>
      <c r="G44" s="102"/>
    </row>
    <row r="45" ht="12.75">
      <c r="A45" s="103" t="s">
        <v>71</v>
      </c>
    </row>
    <row r="46" ht="12.75">
      <c r="A46" s="103" t="s">
        <v>72</v>
      </c>
    </row>
    <row r="47" ht="12.75">
      <c r="A47" s="103" t="s">
        <v>73</v>
      </c>
    </row>
    <row r="48" ht="12.75">
      <c r="A48" s="103" t="s">
        <v>74</v>
      </c>
    </row>
    <row r="49" ht="12.75">
      <c r="A49" s="103" t="s">
        <v>75</v>
      </c>
    </row>
    <row r="50" ht="12.75">
      <c r="A50" s="103" t="s">
        <v>76</v>
      </c>
    </row>
    <row r="51" ht="12.75">
      <c r="A51" s="5"/>
    </row>
    <row r="52" ht="12.75">
      <c r="A52" t="s">
        <v>77</v>
      </c>
    </row>
    <row r="53" ht="12.75">
      <c r="A53" s="3" t="s">
        <v>89</v>
      </c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</sheetData>
  <mergeCells count="7">
    <mergeCell ref="B12:C12"/>
    <mergeCell ref="D12:E12"/>
    <mergeCell ref="D11:E11"/>
    <mergeCell ref="A1:J1"/>
    <mergeCell ref="A2:J2"/>
    <mergeCell ref="H5:J5"/>
    <mergeCell ref="H10:J10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6" sqref="L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7:A37"/>
  <sheetViews>
    <sheetView workbookViewId="0" topLeftCell="A1">
      <selection activeCell="D43" sqref="D43"/>
    </sheetView>
  </sheetViews>
  <sheetFormatPr defaultColWidth="9.140625" defaultRowHeight="12.75"/>
  <sheetData>
    <row r="37" s="72" customFormat="1" ht="15">
      <c r="A37" s="72" t="s">
        <v>93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3"/>
  <sheetViews>
    <sheetView workbookViewId="0" topLeftCell="A454">
      <selection activeCell="B478" sqref="B478"/>
    </sheetView>
  </sheetViews>
  <sheetFormatPr defaultColWidth="9.140625" defaultRowHeight="12.75"/>
  <cols>
    <col min="1" max="1" width="11.8515625" style="15" bestFit="1" customWidth="1"/>
    <col min="2" max="2" width="7.421875" style="15" customWidth="1"/>
    <col min="4" max="4" width="11.8515625" style="0" bestFit="1" customWidth="1"/>
    <col min="5" max="5" width="7.421875" style="14" customWidth="1"/>
  </cols>
  <sheetData>
    <row r="1" spans="1:5" ht="12.75">
      <c r="A1" s="135" t="s">
        <v>78</v>
      </c>
      <c r="B1" s="135"/>
      <c r="D1" s="135" t="s">
        <v>78</v>
      </c>
      <c r="E1" s="135"/>
    </row>
    <row r="2" spans="1:5" ht="12.75">
      <c r="A2" s="7" t="s">
        <v>79</v>
      </c>
      <c r="B2" s="7" t="s">
        <v>80</v>
      </c>
      <c r="D2" s="7" t="s">
        <v>79</v>
      </c>
      <c r="E2" s="13" t="s">
        <v>80</v>
      </c>
    </row>
    <row r="3" spans="1:5" ht="12.75">
      <c r="A3" s="15">
        <v>1520</v>
      </c>
      <c r="B3" s="15">
        <f>-10*LOG(1/(1+((2*Calculations!$C$7/PI())*SIN(2920*PI()*(Calculations!$E$7+Calculations!$F$7)/$A3))^2))</f>
        <v>51.05248091698612</v>
      </c>
      <c r="D3" s="104">
        <v>1547.99999999997</v>
      </c>
      <c r="E3" s="14">
        <f>-10*LOG(1/(1+((2*Calculations!$C$7/PI())*SIN(2920*PI()*(Calculations!$E$7+Calculations!$F$7)/$D3))^2))</f>
        <v>56.06150478760207</v>
      </c>
    </row>
    <row r="4" spans="1:5" ht="12.75">
      <c r="A4" s="15">
        <v>1520.1</v>
      </c>
      <c r="B4" s="15">
        <f>-10*LOG(1/(1+((2*Calculations!$C$7/PI())*SIN(2920*PI()*(Calculations!$E$7+Calculations!$F$7)/$A4))^2))</f>
        <v>50.94768298646987</v>
      </c>
      <c r="D4">
        <v>1548.005</v>
      </c>
      <c r="E4" s="14">
        <f>-10*LOG(1/(1+((2*Calculations!$C$7/PI())*SIN(2920*PI()*(Calculations!$E$7+Calculations!$F$7)/$D4))^2))</f>
        <v>56.06129737556739</v>
      </c>
    </row>
    <row r="5" spans="1:5" ht="12.75">
      <c r="A5" s="15">
        <v>1520.2</v>
      </c>
      <c r="B5" s="15">
        <f>-10*LOG(1/(1+((2*Calculations!$C$7/PI())*SIN(2920*PI()*(Calculations!$E$7+Calculations!$F$7)/$A5))^2))</f>
        <v>50.84104255069591</v>
      </c>
      <c r="D5" s="104">
        <v>1548.01000000003</v>
      </c>
      <c r="E5" s="14">
        <f>-10*LOG(1/(1+((2*Calculations!$C$7/PI())*SIN(2920*PI()*(Calculations!$E$7+Calculations!$F$7)/$D5))^2))</f>
        <v>56.06108863558247</v>
      </c>
    </row>
    <row r="6" spans="1:5" ht="12.75">
      <c r="A6" s="15">
        <v>1520.3</v>
      </c>
      <c r="B6" s="15">
        <f>-10*LOG(1/(1+((2*Calculations!$C$7/PI())*SIN(2920*PI()*(Calculations!$E$7+Calculations!$F$7)/$A6))^2))</f>
        <v>50.7325142022032</v>
      </c>
      <c r="D6">
        <v>1548.01500000006</v>
      </c>
      <c r="E6" s="14">
        <f>-10*LOG(1/(1+((2*Calculations!$C$7/PI())*SIN(2920*PI()*(Calculations!$E$7+Calculations!$F$7)/$D6))^2))</f>
        <v>56.06087856760915</v>
      </c>
    </row>
    <row r="7" spans="1:5" ht="12.75">
      <c r="A7" s="15">
        <v>1520.4</v>
      </c>
      <c r="B7" s="15">
        <f>-10*LOG(1/(1+((2*Calculations!$C$7/PI())*SIN(2920*PI()*(Calculations!$E$7+Calculations!$F$7)/$A7))^2))</f>
        <v>50.62205056937144</v>
      </c>
      <c r="D7" s="104">
        <v>1548.02000000009</v>
      </c>
      <c r="E7" s="14">
        <f>-10*LOG(1/(1+((2*Calculations!$C$7/PI())*SIN(2920*PI()*(Calculations!$E$7+Calculations!$F$7)/$D7))^2))</f>
        <v>56.06066717160887</v>
      </c>
    </row>
    <row r="8" spans="1:5" ht="12.75">
      <c r="A8" s="15">
        <v>1520.5</v>
      </c>
      <c r="B8" s="15">
        <f>-10*LOG(1/(1+((2*Calculations!$C$7/PI())*SIN(2920*PI()*(Calculations!$E$7+Calculations!$F$7)/$A8))^2))</f>
        <v>50.509602203597495</v>
      </c>
      <c r="D8">
        <v>1548.02500000012</v>
      </c>
      <c r="E8" s="14">
        <f>-10*LOG(1/(1+((2*Calculations!$C$7/PI())*SIN(2920*PI()*(Calculations!$E$7+Calculations!$F$7)/$D8))^2))</f>
        <v>56.06045444754269</v>
      </c>
    </row>
    <row r="9" spans="1:5" ht="12.75">
      <c r="A9" s="15">
        <v>1520.6</v>
      </c>
      <c r="B9" s="15">
        <f>-10*LOG(1/(1+((2*Calculations!$C$7/PI())*SIN(2920*PI()*(Calculations!$E$7+Calculations!$F$7)/$A9))^2))</f>
        <v>50.39511745820762</v>
      </c>
      <c r="D9" s="104">
        <v>1548.03000000015</v>
      </c>
      <c r="E9" s="14">
        <f>-10*LOG(1/(1+((2*Calculations!$C$7/PI())*SIN(2920*PI()*(Calculations!$E$7+Calculations!$F$7)/$D9))^2))</f>
        <v>56.06024039537122</v>
      </c>
    </row>
    <row r="10" spans="1:5" ht="12.75">
      <c r="A10" s="15">
        <v>1520.7</v>
      </c>
      <c r="B10" s="15">
        <f>-10*LOG(1/(1+((2*Calculations!$C$7/PI())*SIN(2920*PI()*(Calculations!$E$7+Calculations!$F$7)/$A10))^2))</f>
        <v>50.27854235837602</v>
      </c>
      <c r="D10">
        <v>1548.03500000018</v>
      </c>
      <c r="E10" s="14">
        <f>-10*LOG(1/(1+((2*Calculations!$C$7/PI())*SIN(2920*PI()*(Calculations!$E$7+Calculations!$F$7)/$D10))^2))</f>
        <v>56.06002501505471</v>
      </c>
    </row>
    <row r="11" spans="1:5" ht="12.75">
      <c r="A11" s="15">
        <v>1520.8</v>
      </c>
      <c r="B11" s="15">
        <f>-10*LOG(1/(1+((2*Calculations!$C$7/PI())*SIN(2920*PI()*(Calculations!$E$7+Calculations!$F$7)/$A11))^2))</f>
        <v>50.15982046123288</v>
      </c>
      <c r="D11" s="104">
        <v>1548.04000000021</v>
      </c>
      <c r="E11" s="14">
        <f>-10*LOG(1/(1+((2*Calculations!$C$7/PI())*SIN(2920*PI()*(Calculations!$E$7+Calculations!$F$7)/$D11))^2))</f>
        <v>56.059808306552945</v>
      </c>
    </row>
    <row r="12" spans="1:5" ht="12.75">
      <c r="A12" s="15">
        <v>1520.9</v>
      </c>
      <c r="B12" s="15">
        <f>-10*LOG(1/(1+((2*Calculations!$C$7/PI())*SIN(2920*PI()*(Calculations!$E$7+Calculations!$F$7)/$A12))^2))</f>
        <v>50.038892705260736</v>
      </c>
      <c r="D12">
        <v>1548.04500000024</v>
      </c>
      <c r="E12" s="14">
        <f>-10*LOG(1/(1+((2*Calculations!$C$7/PI())*SIN(2920*PI()*(Calculations!$E$7+Calculations!$F$7)/$D12))^2))</f>
        <v>56.059590269825364</v>
      </c>
    </row>
    <row r="13" spans="1:5" ht="12.75">
      <c r="A13" s="15">
        <v>1521</v>
      </c>
      <c r="B13" s="15">
        <f>-10*LOG(1/(1+((2*Calculations!$C$7/PI())*SIN(2920*PI()*(Calculations!$E$7+Calculations!$F$7)/$A13))^2))</f>
        <v>49.915697247983736</v>
      </c>
      <c r="D13" s="104">
        <v>1548.05000000027</v>
      </c>
      <c r="E13" s="14">
        <f>-10*LOG(1/(1+((2*Calculations!$C$7/PI())*SIN(2920*PI()*(Calculations!$E$7+Calculations!$F$7)/$D13))^2))</f>
        <v>56.05937090483095</v>
      </c>
    </row>
    <row r="14" spans="1:5" ht="12.75">
      <c r="A14" s="15">
        <v>1521.1</v>
      </c>
      <c r="B14" s="15">
        <f>-10*LOG(1/(1+((2*Calculations!$C$7/PI())*SIN(2920*PI()*(Calculations!$E$7+Calculations!$F$7)/$A14))^2))</f>
        <v>49.79016929083714</v>
      </c>
      <c r="D14">
        <v>1548.0550000003</v>
      </c>
      <c r="E14" s="14">
        <f>-10*LOG(1/(1+((2*Calculations!$C$7/PI())*SIN(2920*PI()*(Calculations!$E$7+Calculations!$F$7)/$D14))^2))</f>
        <v>56.059150211528305</v>
      </c>
    </row>
    <row r="15" spans="1:5" ht="12.75">
      <c r="A15" s="15">
        <v>1521.2</v>
      </c>
      <c r="B15" s="15">
        <f>-10*LOG(1/(1+((2*Calculations!$C$7/PI())*SIN(2920*PI()*(Calculations!$E$7+Calculations!$F$7)/$A15))^2))</f>
        <v>49.662240889985384</v>
      </c>
      <c r="D15" s="104">
        <v>1548.06000000033</v>
      </c>
      <c r="E15" s="14">
        <f>-10*LOG(1/(1+((2*Calculations!$C$7/PI())*SIN(2920*PI()*(Calculations!$E$7+Calculations!$F$7)/$D15))^2))</f>
        <v>56.05892818987557</v>
      </c>
    </row>
    <row r="16" spans="1:5" ht="12.75">
      <c r="A16" s="15">
        <v>1521.3</v>
      </c>
      <c r="B16" s="15">
        <f>-10*LOG(1/(1+((2*Calculations!$C$7/PI())*SIN(2920*PI()*(Calculations!$E$7+Calculations!$F$7)/$A16))^2))</f>
        <v>49.531840751716786</v>
      </c>
      <c r="D16">
        <v>1548.06500000036</v>
      </c>
      <c r="E16" s="14">
        <f>-10*LOG(1/(1+((2*Calculations!$C$7/PI())*SIN(2920*PI()*(Calculations!$E$7+Calculations!$F$7)/$D16))^2))</f>
        <v>56.0587048398306</v>
      </c>
    </row>
    <row r="17" spans="1:5" ht="12.75">
      <c r="A17" s="15">
        <v>1521.4</v>
      </c>
      <c r="B17" s="15">
        <f>-10*LOG(1/(1+((2*Calculations!$C$7/PI())*SIN(2920*PI()*(Calculations!$E$7+Calculations!$F$7)/$A17))^2))</f>
        <v>49.39889401087298</v>
      </c>
      <c r="D17" s="104">
        <v>1548.07000000039</v>
      </c>
      <c r="E17" s="14">
        <f>-10*LOG(1/(1+((2*Calculations!$C$7/PI())*SIN(2920*PI()*(Calculations!$E$7+Calculations!$F$7)/$D17))^2))</f>
        <v>56.05848016135067</v>
      </c>
    </row>
    <row r="18" spans="1:5" ht="12.75">
      <c r="A18" s="15">
        <v>1521.5</v>
      </c>
      <c r="B18" s="15">
        <f>-10*LOG(1/(1+((2*Calculations!$C$7/PI())*SIN(2920*PI()*(Calculations!$E$7+Calculations!$F$7)/$A18))^2))</f>
        <v>49.26332199061075</v>
      </c>
      <c r="D18">
        <v>1548.07500000042</v>
      </c>
      <c r="E18" s="14">
        <f>-10*LOG(1/(1+((2*Calculations!$C$7/PI())*SIN(2920*PI()*(Calculations!$E$7+Calculations!$F$7)/$D18))^2))</f>
        <v>56.058254154392806</v>
      </c>
    </row>
    <row r="19" spans="1:5" ht="12.75">
      <c r="A19" s="15">
        <v>1521.6</v>
      </c>
      <c r="B19" s="15">
        <f>-10*LOG(1/(1+((2*Calculations!$C$7/PI())*SIN(2920*PI()*(Calculations!$E$7+Calculations!$F$7)/$A19))^2))</f>
        <v>49.12504194156263</v>
      </c>
      <c r="D19" s="104">
        <v>1548.08000000045</v>
      </c>
      <c r="E19" s="14">
        <f>-10*LOG(1/(1+((2*Calculations!$C$7/PI())*SIN(2920*PI()*(Calculations!$E$7+Calculations!$F$7)/$D19))^2))</f>
        <v>56.05802681891353</v>
      </c>
    </row>
    <row r="20" spans="1:5" ht="12.75">
      <c r="A20" s="15">
        <v>1521.7</v>
      </c>
      <c r="B20" s="15">
        <f>-10*LOG(1/(1+((2*Calculations!$C$7/PI())*SIN(2920*PI()*(Calculations!$E$7+Calculations!$F$7)/$A20))^2))</f>
        <v>48.98396675825272</v>
      </c>
      <c r="D20">
        <v>1548.08500000048</v>
      </c>
      <c r="E20" s="14">
        <f>-10*LOG(1/(1+((2*Calculations!$C$7/PI())*SIN(2920*PI()*(Calculations!$E$7+Calculations!$F$7)/$D20))^2))</f>
        <v>56.05779815486897</v>
      </c>
    </row>
    <row r="21" spans="1:5" ht="12.75">
      <c r="A21" s="15">
        <v>1521.8</v>
      </c>
      <c r="B21" s="15">
        <f>-10*LOG(1/(1+((2*Calculations!$C$7/PI())*SIN(2920*PI()*(Calculations!$E$7+Calculations!$F$7)/$A21))^2))</f>
        <v>48.840004670338416</v>
      </c>
      <c r="D21" s="104">
        <v>1548.09000000051</v>
      </c>
      <c r="E21" s="14">
        <f>-10*LOG(1/(1+((2*Calculations!$C$7/PI())*SIN(2920*PI()*(Calculations!$E$7+Calculations!$F$7)/$D21))^2))</f>
        <v>56.05756816221487</v>
      </c>
    </row>
    <row r="22" spans="1:5" ht="12.75">
      <c r="A22" s="15">
        <v>1521.9</v>
      </c>
      <c r="B22" s="15">
        <f>-10*LOG(1/(1+((2*Calculations!$C$7/PI())*SIN(2920*PI()*(Calculations!$E$7+Calculations!$F$7)/$A22))^2))</f>
        <v>48.69305890594908</v>
      </c>
      <c r="D22">
        <v>1548.09500000054</v>
      </c>
      <c r="E22" s="14">
        <f>-10*LOG(1/(1+((2*Calculations!$C$7/PI())*SIN(2920*PI()*(Calculations!$E$7+Calculations!$F$7)/$D22))^2))</f>
        <v>56.05733684090655</v>
      </c>
    </row>
    <row r="23" spans="1:5" ht="12.75">
      <c r="A23" s="15">
        <v>1522</v>
      </c>
      <c r="B23" s="15">
        <f>-10*LOG(1/(1+((2*Calculations!$C$7/PI())*SIN(2920*PI()*(Calculations!$E$7+Calculations!$F$7)/$A23))^2))</f>
        <v>48.543027324047465</v>
      </c>
      <c r="D23" s="104">
        <v>1548.10000000057</v>
      </c>
      <c r="E23" s="14">
        <f>-10*LOG(1/(1+((2*Calculations!$C$7/PI())*SIN(2920*PI()*(Calculations!$E$7+Calculations!$F$7)/$D23))^2))</f>
        <v>56.05710419089894</v>
      </c>
    </row>
    <row r="24" spans="1:5" ht="12.75">
      <c r="A24" s="15">
        <v>1522.1</v>
      </c>
      <c r="B24" s="15">
        <f>-10*LOG(1/(1+((2*Calculations!$C$7/PI())*SIN(2920*PI()*(Calculations!$E$7+Calculations!$F$7)/$A24))^2))</f>
        <v>48.389802012318995</v>
      </c>
      <c r="D24">
        <v>1548.1050000006</v>
      </c>
      <c r="E24" s="14">
        <f>-10*LOG(1/(1+((2*Calculations!$C$7/PI())*SIN(2920*PI()*(Calculations!$E$7+Calculations!$F$7)/$D24))^2))</f>
        <v>56.0568702121465</v>
      </c>
    </row>
    <row r="25" spans="1:5" ht="12.75">
      <c r="A25" s="15">
        <v>1522.2</v>
      </c>
      <c r="B25" s="15">
        <f>-10*LOG(1/(1+((2*Calculations!$C$7/PI())*SIN(2920*PI()*(Calculations!$E$7+Calculations!$F$7)/$A25))^2))</f>
        <v>48.23326884664675</v>
      </c>
      <c r="D25" s="104">
        <v>1548.11000000063</v>
      </c>
      <c r="E25" s="14">
        <f>-10*LOG(1/(1+((2*Calculations!$C$7/PI())*SIN(2920*PI()*(Calculations!$E$7+Calculations!$F$7)/$D25))^2))</f>
        <v>56.05663490460337</v>
      </c>
    </row>
    <row r="26" spans="1:5" ht="12.75">
      <c r="A26" s="15">
        <v>1522.3</v>
      </c>
      <c r="B26" s="15">
        <f>-10*LOG(1/(1+((2*Calculations!$C$7/PI())*SIN(2920*PI()*(Calculations!$E$7+Calculations!$F$7)/$A26))^2))</f>
        <v>48.07330700767981</v>
      </c>
      <c r="D26">
        <v>1548.11500000066</v>
      </c>
      <c r="E26" s="14">
        <f>-10*LOG(1/(1+((2*Calculations!$C$7/PI())*SIN(2920*PI()*(Calculations!$E$7+Calculations!$F$7)/$D26))^2))</f>
        <v>56.056398268223205</v>
      </c>
    </row>
    <row r="27" spans="1:5" ht="12.75">
      <c r="A27" s="15">
        <v>1522.4</v>
      </c>
      <c r="B27" s="15">
        <f>-10*LOG(1/(1+((2*Calculations!$C$7/PI())*SIN(2920*PI()*(Calculations!$E$7+Calculations!$F$7)/$A27))^2))</f>
        <v>47.90978844937626</v>
      </c>
      <c r="D27" s="104">
        <v>1548.12000000069</v>
      </c>
      <c r="E27" s="14">
        <f>-10*LOG(1/(1+((2*Calculations!$C$7/PI())*SIN(2920*PI()*(Calculations!$E$7+Calculations!$F$7)/$D27))^2))</f>
        <v>56.05616030295931</v>
      </c>
    </row>
    <row r="28" spans="1:5" ht="12.75">
      <c r="A28" s="15">
        <v>1522.5</v>
      </c>
      <c r="B28" s="15">
        <f>-10*LOG(1/(1+((2*Calculations!$C$7/PI())*SIN(2920*PI()*(Calculations!$E$7+Calculations!$F$7)/$A28))^2))</f>
        <v>47.742577313691605</v>
      </c>
      <c r="D28">
        <v>1548.12500000072</v>
      </c>
      <c r="E28" s="14">
        <f>-10*LOG(1/(1+((2*Calculations!$C$7/PI())*SIN(2920*PI()*(Calculations!$E$7+Calculations!$F$7)/$D28))^2))</f>
        <v>56.05592100876453</v>
      </c>
    </row>
    <row r="29" spans="1:5" ht="12.75">
      <c r="A29" s="15">
        <v>1522.6</v>
      </c>
      <c r="B29" s="15">
        <f>-10*LOG(1/(1+((2*Calculations!$C$7/PI())*SIN(2920*PI()*(Calculations!$E$7+Calculations!$F$7)/$A29))^2))</f>
        <v>47.57152928471554</v>
      </c>
      <c r="D29" s="104">
        <v>1548.13000000075</v>
      </c>
      <c r="E29" s="14">
        <f>-10*LOG(1/(1+((2*Calculations!$C$7/PI())*SIN(2920*PI()*(Calculations!$E$7+Calculations!$F$7)/$D29))^2))</f>
        <v>56.05568038559134</v>
      </c>
    </row>
    <row r="30" spans="1:5" ht="12.75">
      <c r="A30" s="15">
        <v>1522.7</v>
      </c>
      <c r="B30" s="15">
        <f>-10*LOG(1/(1+((2*Calculations!$C$7/PI())*SIN(2920*PI()*(Calculations!$E$7+Calculations!$F$7)/$A30))^2))</f>
        <v>47.39649087459195</v>
      </c>
      <c r="D30">
        <v>1548.13500000078</v>
      </c>
      <c r="E30" s="14">
        <f>-10*LOG(1/(1+((2*Calculations!$C$7/PI())*SIN(2920*PI()*(Calculations!$E$7+Calculations!$F$7)/$D30))^2))</f>
        <v>56.055438433391764</v>
      </c>
    </row>
    <row r="31" spans="1:5" ht="12.75">
      <c r="A31" s="15">
        <v>1522.8</v>
      </c>
      <c r="B31" s="15">
        <f>-10*LOG(1/(1+((2*Calculations!$C$7/PI())*SIN(2920*PI()*(Calculations!$E$7+Calculations!$F$7)/$A31))^2))</f>
        <v>47.217298632388406</v>
      </c>
      <c r="D31" s="104">
        <v>1548.14000000081</v>
      </c>
      <c r="E31" s="14">
        <f>-10*LOG(1/(1+((2*Calculations!$C$7/PI())*SIN(2920*PI()*(Calculations!$E$7+Calculations!$F$7)/$D31))^2))</f>
        <v>56.05519515211747</v>
      </c>
    </row>
    <row r="32" spans="1:5" ht="12.75">
      <c r="A32" s="15">
        <v>1522.9</v>
      </c>
      <c r="B32" s="15">
        <f>-10*LOG(1/(1+((2*Calculations!$C$7/PI())*SIN(2920*PI()*(Calculations!$E$7+Calculations!$F$7)/$A32))^2))</f>
        <v>47.0337782657122</v>
      </c>
      <c r="D32">
        <v>1548.14500000084</v>
      </c>
      <c r="E32" s="14">
        <f>-10*LOG(1/(1+((2*Calculations!$C$7/PI())*SIN(2920*PI()*(Calculations!$E$7+Calculations!$F$7)/$D32))^2))</f>
        <v>56.05495054171967</v>
      </c>
    </row>
    <row r="33" spans="1:5" ht="12.75">
      <c r="A33" s="15">
        <v>1523</v>
      </c>
      <c r="B33" s="15">
        <f>-10*LOG(1/(1+((2*Calculations!$C$7/PI())*SIN(2920*PI()*(Calculations!$E$7+Calculations!$F$7)/$A33))^2))</f>
        <v>46.845743663277574</v>
      </c>
      <c r="D33" s="104">
        <v>1548.15000000087</v>
      </c>
      <c r="E33" s="14">
        <f>-10*LOG(1/(1+((2*Calculations!$C$7/PI())*SIN(2920*PI()*(Calculations!$E$7+Calculations!$F$7)/$D33))^2))</f>
        <v>56.05470460214918</v>
      </c>
    </row>
    <row r="34" spans="1:5" ht="12.75">
      <c r="A34" s="15">
        <v>1523.1</v>
      </c>
      <c r="B34" s="15">
        <f>-10*LOG(1/(1+((2*Calculations!$C$7/PI())*SIN(2920*PI()*(Calculations!$E$7+Calculations!$F$7)/$A34))^2))</f>
        <v>46.65299580469711</v>
      </c>
      <c r="D34">
        <v>1548.1550000009</v>
      </c>
      <c r="E34" s="14">
        <f>-10*LOG(1/(1+((2*Calculations!$C$7/PI())*SIN(2920*PI()*(Calculations!$E$7+Calculations!$F$7)/$D34))^2))</f>
        <v>56.05445733335644</v>
      </c>
    </row>
    <row r="35" spans="1:5" ht="12.75">
      <c r="A35" s="15">
        <v>1523.2</v>
      </c>
      <c r="B35" s="15">
        <f>-10*LOG(1/(1+((2*Calculations!$C$7/PI())*SIN(2920*PI()*(Calculations!$E$7+Calculations!$F$7)/$A35))^2))</f>
        <v>46.45532154153077</v>
      </c>
      <c r="D35" s="104">
        <v>1548.16000000093</v>
      </c>
      <c r="E35" s="14">
        <f>-10*LOG(1/(1+((2*Calculations!$C$7/PI())*SIN(2920*PI()*(Calculations!$E$7+Calculations!$F$7)/$D35))^2))</f>
        <v>56.05420873529142</v>
      </c>
    </row>
    <row r="36" spans="1:5" ht="12.75">
      <c r="A36" s="15">
        <v>1523.3</v>
      </c>
      <c r="B36" s="15">
        <f>-10*LOG(1/(1+((2*Calculations!$C$7/PI())*SIN(2920*PI()*(Calculations!$E$7+Calculations!$F$7)/$A36))^2))</f>
        <v>46.252492230896635</v>
      </c>
      <c r="D36">
        <v>1548.16500000096</v>
      </c>
      <c r="E36" s="14">
        <f>-10*LOG(1/(1+((2*Calculations!$C$7/PI())*SIN(2920*PI()*(Calculations!$E$7+Calculations!$F$7)/$D36))^2))</f>
        <v>56.05395880790374</v>
      </c>
    </row>
    <row r="37" spans="1:5" ht="12.75">
      <c r="A37" s="15">
        <v>1523.4</v>
      </c>
      <c r="B37" s="15">
        <f>-10*LOG(1/(1+((2*Calculations!$C$7/PI())*SIN(2920*PI()*(Calculations!$E$7+Calculations!$F$7)/$A37))^2))</f>
        <v>46.04426219971452</v>
      </c>
      <c r="D37" s="104">
        <v>1548.17000000099</v>
      </c>
      <c r="E37" s="14">
        <f>-10*LOG(1/(1+((2*Calculations!$C$7/PI())*SIN(2920*PI()*(Calculations!$E$7+Calculations!$F$7)/$D37))^2))</f>
        <v>56.053707551142544</v>
      </c>
    </row>
    <row r="38" spans="1:5" ht="12.75">
      <c r="A38" s="15">
        <v>1523.5</v>
      </c>
      <c r="B38" s="15">
        <f>-10*LOG(1/(1+((2*Calculations!$C$7/PI())*SIN(2920*PI()*(Calculations!$E$7+Calculations!$F$7)/$A38))^2))</f>
        <v>45.830367013757495</v>
      </c>
      <c r="D38">
        <v>1548.17500000102</v>
      </c>
      <c r="E38" s="14">
        <f>-10*LOG(1/(1+((2*Calculations!$C$7/PI())*SIN(2920*PI()*(Calculations!$E$7+Calculations!$F$7)/$D38))^2))</f>
        <v>56.05345496495664</v>
      </c>
    </row>
    <row r="39" spans="1:5" ht="12.75">
      <c r="A39" s="15">
        <v>1523.6</v>
      </c>
      <c r="B39" s="15">
        <f>-10*LOG(1/(1+((2*Calculations!$C$7/PI())*SIN(2920*PI()*(Calculations!$E$7+Calculations!$F$7)/$A39))^2))</f>
        <v>45.61052152095446</v>
      </c>
      <c r="D39" s="104">
        <v>1548.18000000105</v>
      </c>
      <c r="E39" s="14">
        <f>-10*LOG(1/(1+((2*Calculations!$C$7/PI())*SIN(2920*PI()*(Calculations!$E$7+Calculations!$F$7)/$D39))^2))</f>
        <v>56.053201049294366</v>
      </c>
    </row>
    <row r="40" spans="1:5" ht="12.75">
      <c r="A40" s="15">
        <v>1523.7</v>
      </c>
      <c r="B40" s="15">
        <f>-10*LOG(1/(1+((2*Calculations!$C$7/PI())*SIN(2920*PI()*(Calculations!$E$7+Calculations!$F$7)/$A40))^2))</f>
        <v>45.38441763267294</v>
      </c>
      <c r="D40">
        <v>1548.18500000108</v>
      </c>
      <c r="E40" s="14">
        <f>-10*LOG(1/(1+((2*Calculations!$C$7/PI())*SIN(2920*PI()*(Calculations!$E$7+Calculations!$F$7)/$D40))^2))</f>
        <v>56.052945804103686</v>
      </c>
    </row>
    <row r="41" spans="1:5" ht="12.75">
      <c r="A41" s="15">
        <v>1523.8</v>
      </c>
      <c r="B41" s="15">
        <f>-10*LOG(1/(1+((2*Calculations!$C$7/PI())*SIN(2920*PI()*(Calculations!$E$7+Calculations!$F$7)/$A41))^2))</f>
        <v>45.15172179972243</v>
      </c>
      <c r="D41" s="104">
        <v>1548.19000000111</v>
      </c>
      <c r="E41" s="14">
        <f>-10*LOG(1/(1+((2*Calculations!$C$7/PI())*SIN(2920*PI()*(Calculations!$E$7+Calculations!$F$7)/$D41))^2))</f>
        <v>56.05268922933214</v>
      </c>
    </row>
    <row r="42" spans="1:5" ht="12.75">
      <c r="A42" s="15">
        <v>1523.9</v>
      </c>
      <c r="B42" s="15">
        <f>-10*LOG(1/(1+((2*Calculations!$C$7/PI())*SIN(2920*PI()*(Calculations!$E$7+Calculations!$F$7)/$A42))^2))</f>
        <v>44.91207213123061</v>
      </c>
      <c r="D42">
        <v>1548.19500000114</v>
      </c>
      <c r="E42" s="14">
        <f>-10*LOG(1/(1+((2*Calculations!$C$7/PI())*SIN(2920*PI()*(Calculations!$E$7+Calculations!$F$7)/$D42))^2))</f>
        <v>56.05243132492687</v>
      </c>
    </row>
    <row r="43" spans="1:5" ht="12.75">
      <c r="A43" s="15">
        <v>1524</v>
      </c>
      <c r="B43" s="15">
        <f>-10*LOG(1/(1+((2*Calculations!$C$7/PI())*SIN(2920*PI()*(Calculations!$E$7+Calculations!$F$7)/$A43))^2))</f>
        <v>44.66507509401338</v>
      </c>
      <c r="D43" s="104">
        <v>1548.20000000117</v>
      </c>
      <c r="E43" s="14">
        <f>-10*LOG(1/(1+((2*Calculations!$C$7/PI())*SIN(2920*PI()*(Calculations!$E$7+Calculations!$F$7)/$D43))^2))</f>
        <v>56.05217209083457</v>
      </c>
    </row>
    <row r="44" spans="1:5" ht="12.75">
      <c r="A44" s="15">
        <v>1524.1</v>
      </c>
      <c r="B44" s="15">
        <f>-10*LOG(1/(1+((2*Calculations!$C$7/PI())*SIN(2920*PI()*(Calculations!$E$7+Calculations!$F$7)/$A44))^2))</f>
        <v>44.41030171691053</v>
      </c>
      <c r="D44">
        <v>1548.20500000121</v>
      </c>
      <c r="E44" s="14">
        <f>-10*LOG(1/(1+((2*Calculations!$C$7/PI())*SIN(2920*PI()*(Calculations!$E$7+Calculations!$F$7)/$D44))^2))</f>
        <v>56.05191152700105</v>
      </c>
    </row>
    <row r="45" spans="1:5" ht="12.75">
      <c r="A45" s="15">
        <v>1524.2</v>
      </c>
      <c r="B45" s="15">
        <f>-10*LOG(1/(1+((2*Calculations!$C$7/PI())*SIN(2920*PI()*(Calculations!$E$7+Calculations!$F$7)/$A45))^2))</f>
        <v>44.147283208256866</v>
      </c>
      <c r="D45" s="104">
        <v>1548.21000000124</v>
      </c>
      <c r="E45" s="14">
        <f>-10*LOG(1/(1+((2*Calculations!$C$7/PI())*SIN(2920*PI()*(Calculations!$E$7+Calculations!$F$7)/$D45))^2))</f>
        <v>56.05164963337326</v>
      </c>
    </row>
    <row r="46" spans="1:5" ht="12.75">
      <c r="A46" s="15">
        <v>1524.3</v>
      </c>
      <c r="B46" s="15">
        <f>-10*LOG(1/(1+((2*Calculations!$C$7/PI())*SIN(2920*PI()*(Calculations!$E$7+Calculations!$F$7)/$A46))^2))</f>
        <v>43.87550587411924</v>
      </c>
      <c r="D46">
        <v>1548.21500000127</v>
      </c>
      <c r="E46" s="14">
        <f>-10*LOG(1/(1+((2*Calculations!$C$7/PI())*SIN(2920*PI()*(Calculations!$E$7+Calculations!$F$7)/$D46))^2))</f>
        <v>56.051386409896146</v>
      </c>
    </row>
    <row r="47" spans="1:5" ht="12.75">
      <c r="A47" s="15">
        <v>1524.4</v>
      </c>
      <c r="B47" s="15">
        <f>-10*LOG(1/(1+((2*Calculations!$C$7/PI())*SIN(2920*PI()*(Calculations!$E$7+Calculations!$F$7)/$A47))^2))</f>
        <v>43.59440519898942</v>
      </c>
      <c r="D47" s="104">
        <v>1548.2200000013</v>
      </c>
      <c r="E47" s="14">
        <f>-10*LOG(1/(1+((2*Calculations!$C$7/PI())*SIN(2920*PI()*(Calculations!$E$7+Calculations!$F$7)/$D47))^2))</f>
        <v>56.05112185651481</v>
      </c>
    </row>
    <row r="48" spans="1:5" ht="12.75">
      <c r="A48" s="15">
        <v>1524.5</v>
      </c>
      <c r="B48" s="15">
        <f>-10*LOG(1/(1+((2*Calculations!$C$7/PI())*SIN(2920*PI()*(Calculations!$E$7+Calculations!$F$7)/$A48))^2))</f>
        <v>43.30335891766406</v>
      </c>
      <c r="D48">
        <v>1548.22500000133</v>
      </c>
      <c r="E48" s="14">
        <f>-10*LOG(1/(1+((2*Calculations!$C$7/PI())*SIN(2920*PI()*(Calculations!$E$7+Calculations!$F$7)/$D48))^2))</f>
        <v>56.05085597317391</v>
      </c>
    </row>
    <row r="49" spans="1:5" ht="12.75">
      <c r="A49" s="15">
        <v>1524.6</v>
      </c>
      <c r="B49" s="15">
        <f>-10*LOG(1/(1+((2*Calculations!$C$7/PI())*SIN(2920*PI()*(Calculations!$E$7+Calculations!$F$7)/$A49))^2))</f>
        <v>43.0016788646714</v>
      </c>
      <c r="D49" s="104">
        <v>1548.23000000136</v>
      </c>
      <c r="E49" s="14">
        <f>-10*LOG(1/(1+((2*Calculations!$C$7/PI())*SIN(2920*PI()*(Calculations!$E$7+Calculations!$F$7)/$D49))^2))</f>
        <v>56.0505887598177</v>
      </c>
    </row>
    <row r="50" spans="1:5" ht="12.75">
      <c r="A50" s="15">
        <v>1524.7</v>
      </c>
      <c r="B50" s="15">
        <f>-10*LOG(1/(1+((2*Calculations!$C$7/PI())*SIN(2920*PI()*(Calculations!$E$7+Calculations!$F$7)/$A50))^2))</f>
        <v>42.68860133294516</v>
      </c>
      <c r="D50">
        <v>1548.23500000139</v>
      </c>
      <c r="E50" s="14">
        <f>-10*LOG(1/(1+((2*Calculations!$C$7/PI())*SIN(2920*PI()*(Calculations!$E$7+Calculations!$F$7)/$D50))^2))</f>
        <v>56.05032021639004</v>
      </c>
    </row>
    <row r="51" spans="1:5" ht="12.75">
      <c r="A51" s="15">
        <v>1524.8</v>
      </c>
      <c r="B51" s="15">
        <f>-10*LOG(1/(1+((2*Calculations!$C$7/PI())*SIN(2920*PI()*(Calculations!$E$7+Calculations!$F$7)/$A51))^2))</f>
        <v>42.36327560210483</v>
      </c>
      <c r="D51" s="104">
        <v>1548.24000000142</v>
      </c>
      <c r="E51" s="14">
        <f>-10*LOG(1/(1+((2*Calculations!$C$7/PI())*SIN(2920*PI()*(Calculations!$E$7+Calculations!$F$7)/$D51))^2))</f>
        <v>56.05005034283437</v>
      </c>
    </row>
    <row r="52" spans="1:5" ht="12.75">
      <c r="A52" s="15">
        <v>1524.9</v>
      </c>
      <c r="B52" s="15">
        <f>-10*LOG(1/(1+((2*Calculations!$C$7/PI())*SIN(2920*PI()*(Calculations!$E$7+Calculations!$F$7)/$A52))^2))</f>
        <v>42.02475020284143</v>
      </c>
      <c r="D52">
        <v>1548.24500000145</v>
      </c>
      <c r="E52" s="14">
        <f>-10*LOG(1/(1+((2*Calculations!$C$7/PI())*SIN(2920*PI()*(Calculations!$E$7+Calculations!$F$7)/$D52))^2))</f>
        <v>56.0497791390937</v>
      </c>
    </row>
    <row r="53" spans="1:5" ht="12.75">
      <c r="A53" s="15">
        <v>1525</v>
      </c>
      <c r="B53" s="15">
        <f>-10*LOG(1/(1+((2*Calculations!$C$7/PI())*SIN(2920*PI()*(Calculations!$E$7+Calculations!$F$7)/$A53))^2))</f>
        <v>41.67195635924955</v>
      </c>
      <c r="D53" s="104">
        <v>1548.25000000148</v>
      </c>
      <c r="E53" s="14">
        <f>-10*LOG(1/(1+((2*Calculations!$C$7/PI())*SIN(2920*PI()*(Calculations!$E$7+Calculations!$F$7)/$D53))^2))</f>
        <v>56.049506605110665</v>
      </c>
    </row>
    <row r="54" spans="1:5" ht="12.75">
      <c r="A54" s="15">
        <v>1525.1</v>
      </c>
      <c r="B54" s="15">
        <f>-10*LOG(1/(1+((2*Calculations!$C$7/PI())*SIN(2920*PI()*(Calculations!$E$7+Calculations!$F$7)/$A54))^2))</f>
        <v>41.303687883417</v>
      </c>
      <c r="D54">
        <v>1548.25500000151</v>
      </c>
      <c r="E54" s="14">
        <f>-10*LOG(1/(1+((2*Calculations!$C$7/PI())*SIN(2920*PI()*(Calculations!$E$7+Calculations!$F$7)/$D54))^2))</f>
        <v>56.04923274082745</v>
      </c>
    </row>
    <row r="55" spans="1:5" ht="12.75">
      <c r="A55" s="15">
        <v>1525.2</v>
      </c>
      <c r="B55" s="15">
        <f>-10*LOG(1/(1+((2*Calculations!$C$7/PI())*SIN(2920*PI()*(Calculations!$E$7+Calculations!$F$7)/$A55))^2))</f>
        <v>40.918576569208305</v>
      </c>
      <c r="D55" s="104">
        <v>1548.26000000154</v>
      </c>
      <c r="E55" s="14">
        <f>-10*LOG(1/(1+((2*Calculations!$C$7/PI())*SIN(2920*PI()*(Calculations!$E$7+Calculations!$F$7)/$D55))^2))</f>
        <v>56.048957546185875</v>
      </c>
    </row>
    <row r="56" spans="1:5" ht="12.75">
      <c r="A56" s="15">
        <v>1525.3</v>
      </c>
      <c r="B56" s="15">
        <f>-10*LOG(1/(1+((2*Calculations!$C$7/PI())*SIN(2920*PI()*(Calculations!$E$7+Calculations!$F$7)/$A56))^2))</f>
        <v>40.51506181935453</v>
      </c>
      <c r="D56">
        <v>1548.26500000157</v>
      </c>
      <c r="E56" s="14">
        <f>-10*LOG(1/(1+((2*Calculations!$C$7/PI())*SIN(2920*PI()*(Calculations!$E$7+Calculations!$F$7)/$D56))^2))</f>
        <v>56.04868102112729</v>
      </c>
    </row>
    <row r="57" spans="1:5" ht="12.75">
      <c r="A57" s="15">
        <v>1525.4</v>
      </c>
      <c r="B57" s="15">
        <f>-10*LOG(1/(1+((2*Calculations!$C$7/PI())*SIN(2920*PI()*(Calculations!$E$7+Calculations!$F$7)/$A57))^2))</f>
        <v>40.09135280414084</v>
      </c>
      <c r="D57" s="104">
        <v>1548.2700000016</v>
      </c>
      <c r="E57" s="14">
        <f>-10*LOG(1/(1+((2*Calculations!$C$7/PI())*SIN(2920*PI()*(Calculations!$E$7+Calculations!$F$7)/$D57))^2))</f>
        <v>56.048403165592674</v>
      </c>
    </row>
    <row r="58" spans="1:5" ht="12.75">
      <c r="A58" s="15">
        <v>1525.49999999999</v>
      </c>
      <c r="B58" s="15">
        <f>-10*LOG(1/(1+((2*Calculations!$C$7/PI())*SIN(2920*PI()*(Calculations!$E$7+Calculations!$F$7)/$A58))^2))</f>
        <v>39.64538083382589</v>
      </c>
      <c r="D58">
        <v>1548.27500000163</v>
      </c>
      <c r="E58" s="14">
        <f>-10*LOG(1/(1+((2*Calculations!$C$7/PI())*SIN(2920*PI()*(Calculations!$E$7+Calculations!$F$7)/$D58))^2))</f>
        <v>56.048123979522614</v>
      </c>
    </row>
    <row r="59" spans="1:5" ht="12.75">
      <c r="A59" s="15">
        <v>1525.59999999999</v>
      </c>
      <c r="B59" s="15">
        <f>-10*LOG(1/(1+((2*Calculations!$C$7/PI())*SIN(2920*PI()*(Calculations!$E$7+Calculations!$F$7)/$A59))^2))</f>
        <v>39.17473874135191</v>
      </c>
      <c r="D59" s="104">
        <v>1548.28000000166</v>
      </c>
      <c r="E59" s="14">
        <f>-10*LOG(1/(1+((2*Calculations!$C$7/PI())*SIN(2920*PI()*(Calculations!$E$7+Calculations!$F$7)/$D59))^2))</f>
        <v>56.047843462857216</v>
      </c>
    </row>
    <row r="60" spans="1:5" ht="12.75">
      <c r="A60" s="15">
        <v>1525.69999999999</v>
      </c>
      <c r="B60" s="15">
        <f>-10*LOG(1/(1+((2*Calculations!$C$7/PI())*SIN(2920*PI()*(Calculations!$E$7+Calculations!$F$7)/$A60))^2))</f>
        <v>38.67660277897353</v>
      </c>
      <c r="D60">
        <v>1548.28500000169</v>
      </c>
      <c r="E60" s="14">
        <f>-10*LOG(1/(1+((2*Calculations!$C$7/PI())*SIN(2920*PI()*(Calculations!$E$7+Calculations!$F$7)/$D60))^2))</f>
        <v>56.04756161553625</v>
      </c>
    </row>
    <row r="61" spans="1:5" ht="12.75">
      <c r="A61" s="15">
        <v>1525.79999999999</v>
      </c>
      <c r="B61" s="15">
        <f>-10*LOG(1/(1+((2*Calculations!$C$7/PI())*SIN(2920*PI()*(Calculations!$E$7+Calculations!$F$7)/$A61))^2))</f>
        <v>38.14763060291665</v>
      </c>
      <c r="D61" s="104">
        <v>1548.29000000172</v>
      </c>
      <c r="E61" s="14">
        <f>-10*LOG(1/(1+((2*Calculations!$C$7/PI())*SIN(2920*PI()*(Calculations!$E$7+Calculations!$F$7)/$D61))^2))</f>
        <v>56.047278437499024</v>
      </c>
    </row>
    <row r="62" spans="1:5" ht="12.75">
      <c r="A62" s="15">
        <v>1525.89999999999</v>
      </c>
      <c r="B62" s="15">
        <f>-10*LOG(1/(1+((2*Calculations!$C$7/PI())*SIN(2920*PI()*(Calculations!$E$7+Calculations!$F$7)/$A62))^2))</f>
        <v>37.58382598731753</v>
      </c>
      <c r="D62">
        <v>1548.29500000175</v>
      </c>
      <c r="E62" s="14">
        <f>-10*LOG(1/(1+((2*Calculations!$C$7/PI())*SIN(2920*PI()*(Calculations!$E$7+Calculations!$F$7)/$D62))^2))</f>
        <v>56.046993928684465</v>
      </c>
    </row>
    <row r="63" spans="1:5" ht="12.75">
      <c r="A63" s="15">
        <v>1525.99999999999</v>
      </c>
      <c r="B63" s="15">
        <f>-10*LOG(1/(1+((2*Calculations!$C$7/PI())*SIN(2920*PI()*(Calculations!$E$7+Calculations!$F$7)/$A63))^2))</f>
        <v>36.98035633459067</v>
      </c>
      <c r="D63" s="104">
        <v>1548.30000000178</v>
      </c>
      <c r="E63" s="14">
        <f>-10*LOG(1/(1+((2*Calculations!$C$7/PI())*SIN(2920*PI()*(Calculations!$E$7+Calculations!$F$7)/$D63))^2))</f>
        <v>56.04670808903105</v>
      </c>
    </row>
    <row r="64" spans="1:5" ht="12.75">
      <c r="A64" s="15">
        <v>1526.09999999999</v>
      </c>
      <c r="B64" s="15">
        <f>-10*LOG(1/(1+((2*Calculations!$C$7/PI())*SIN(2920*PI()*(Calculations!$E$7+Calculations!$F$7)/$A64))^2))</f>
        <v>36.33130173020595</v>
      </c>
      <c r="D64">
        <v>1548.30500000181</v>
      </c>
      <c r="E64" s="14">
        <f>-10*LOG(1/(1+((2*Calculations!$C$7/PI())*SIN(2920*PI()*(Calculations!$E$7+Calculations!$F$7)/$D64))^2))</f>
        <v>56.046420918476905</v>
      </c>
    </row>
    <row r="65" spans="1:5" ht="12.75">
      <c r="A65" s="15">
        <v>1526.19999999999</v>
      </c>
      <c r="B65" s="15">
        <f>-10*LOG(1/(1+((2*Calculations!$C$7/PI())*SIN(2920*PI()*(Calculations!$E$7+Calculations!$F$7)/$A65))^2))</f>
        <v>35.6293022180598</v>
      </c>
      <c r="D65" s="104">
        <v>1548.31000000184</v>
      </c>
      <c r="E65" s="14">
        <f>-10*LOG(1/(1+((2*Calculations!$C$7/PI())*SIN(2920*PI()*(Calculations!$E$7+Calculations!$F$7)/$D65))^2))</f>
        <v>56.046132416959665</v>
      </c>
    </row>
    <row r="66" spans="1:5" ht="12.75">
      <c r="A66" s="15">
        <v>1526.29999999999</v>
      </c>
      <c r="B66" s="15">
        <f>-10*LOG(1/(1+((2*Calculations!$C$7/PI())*SIN(2920*PI()*(Calculations!$E$7+Calculations!$F$7)/$A66))^2))</f>
        <v>34.86504936911014</v>
      </c>
      <c r="D66">
        <v>1548.31500000187</v>
      </c>
      <c r="E66" s="14">
        <f>-10*LOG(1/(1+((2*Calculations!$C$7/PI())*SIN(2920*PI()*(Calculations!$E$7+Calculations!$F$7)/$D66))^2))</f>
        <v>56.045842584416654</v>
      </c>
    </row>
    <row r="67" spans="1:5" ht="12.75">
      <c r="A67" s="15">
        <v>1526.39999999999</v>
      </c>
      <c r="B67" s="15">
        <f>-10*LOG(1/(1+((2*Calculations!$C$7/PI())*SIN(2920*PI()*(Calculations!$E$7+Calculations!$F$7)/$A67))^2))</f>
        <v>34.026531636936426</v>
      </c>
      <c r="D67" s="104">
        <v>1548.3200000019</v>
      </c>
      <c r="E67" s="14">
        <f>-10*LOG(1/(1+((2*Calculations!$C$7/PI())*SIN(2920*PI()*(Calculations!$E$7+Calculations!$F$7)/$D67))^2))</f>
        <v>56.04555142078467</v>
      </c>
    </row>
    <row r="68" spans="1:5" ht="12.75">
      <c r="A68" s="15">
        <v>1526.49999999999</v>
      </c>
      <c r="B68" s="15">
        <f>-10*LOG(1/(1+((2*Calculations!$C$7/PI())*SIN(2920*PI()*(Calculations!$E$7+Calculations!$F$7)/$A68))^2))</f>
        <v>33.09787500128056</v>
      </c>
      <c r="D68">
        <v>1548.32500000193</v>
      </c>
      <c r="E68" s="14">
        <f>-10*LOG(1/(1+((2*Calculations!$C$7/PI())*SIN(2920*PI()*(Calculations!$E$7+Calculations!$F$7)/$D68))^2))</f>
        <v>56.04525892600019</v>
      </c>
    </row>
    <row r="69" spans="1:5" ht="12.75">
      <c r="A69" s="15">
        <v>1526.59999999999</v>
      </c>
      <c r="B69" s="15">
        <f>-10*LOG(1/(1+((2*Calculations!$C$7/PI())*SIN(2920*PI()*(Calculations!$E$7+Calculations!$F$7)/$A69))^2))</f>
        <v>32.057486973864535</v>
      </c>
      <c r="D69" s="104">
        <v>1548.33000000196</v>
      </c>
      <c r="E69" s="14">
        <f>-10*LOG(1/(1+((2*Calculations!$C$7/PI())*SIN(2920*PI()*(Calculations!$E$7+Calculations!$F$7)/$D69))^2))</f>
        <v>56.044965099999224</v>
      </c>
    </row>
    <row r="70" spans="1:5" ht="12.75">
      <c r="A70" s="15">
        <v>1526.69999999999</v>
      </c>
      <c r="B70" s="15">
        <f>-10*LOG(1/(1+((2*Calculations!$C$7/PI())*SIN(2920*PI()*(Calculations!$E$7+Calculations!$F$7)/$A70))^2))</f>
        <v>30.874932589171017</v>
      </c>
      <c r="D70">
        <v>1548.33500000199</v>
      </c>
      <c r="E70" s="14">
        <f>-10*LOG(1/(1+((2*Calculations!$C$7/PI())*SIN(2920*PI()*(Calculations!$E$7+Calculations!$F$7)/$D70))^2))</f>
        <v>56.0446699427174</v>
      </c>
    </row>
    <row r="71" spans="1:5" ht="12.75">
      <c r="A71" s="15">
        <v>1526.79999999999</v>
      </c>
      <c r="B71" s="15">
        <f>-10*LOG(1/(1+((2*Calculations!$C$7/PI())*SIN(2920*PI()*(Calculations!$E$7+Calculations!$F$7)/$A71))^2))</f>
        <v>29.505337038327482</v>
      </c>
      <c r="D71" s="104">
        <v>1548.34000000202</v>
      </c>
      <c r="E71" s="14">
        <f>-10*LOG(1/(1+((2*Calculations!$C$7/PI())*SIN(2920*PI()*(Calculations!$E$7+Calculations!$F$7)/$D71))^2))</f>
        <v>56.04437345408991</v>
      </c>
    </row>
    <row r="72" spans="1:5" ht="12.75">
      <c r="A72" s="15">
        <v>1526.89999999999</v>
      </c>
      <c r="B72" s="15">
        <f>-10*LOG(1/(1+((2*Calculations!$C$7/PI())*SIN(2920*PI()*(Calculations!$E$7+Calculations!$F$7)/$A72))^2))</f>
        <v>27.878519017269042</v>
      </c>
      <c r="D72">
        <v>1548.34500000205</v>
      </c>
      <c r="E72" s="14">
        <f>-10*LOG(1/(1+((2*Calculations!$C$7/PI())*SIN(2920*PI()*(Calculations!$E$7+Calculations!$F$7)/$D72))^2))</f>
        <v>56.044075634051566</v>
      </c>
    </row>
    <row r="73" spans="1:5" ht="12.75">
      <c r="A73" s="15">
        <v>1526.99999999999</v>
      </c>
      <c r="B73" s="15">
        <f>-10*LOG(1/(1+((2*Calculations!$C$7/PI())*SIN(2920*PI()*(Calculations!$E$7+Calculations!$F$7)/$A73))^2))</f>
        <v>25.875506375553286</v>
      </c>
      <c r="D73" s="104">
        <v>1548.35000000208</v>
      </c>
      <c r="E73" s="14">
        <f>-10*LOG(1/(1+((2*Calculations!$C$7/PI())*SIN(2920*PI()*(Calculations!$E$7+Calculations!$F$7)/$D73))^2))</f>
        <v>56.043776482536735</v>
      </c>
    </row>
    <row r="74" spans="1:5" ht="12.75">
      <c r="A74" s="15">
        <v>1527.09999999999</v>
      </c>
      <c r="B74" s="15">
        <f>-10*LOG(1/(1+((2*Calculations!$C$7/PI())*SIN(2920*PI()*(Calculations!$E$7+Calculations!$F$7)/$A74))^2))</f>
        <v>23.26946021943213</v>
      </c>
      <c r="D74">
        <v>1548.35500000211</v>
      </c>
      <c r="E74" s="14">
        <f>-10*LOG(1/(1+((2*Calculations!$C$7/PI())*SIN(2920*PI()*(Calculations!$E$7+Calculations!$F$7)/$D74))^2))</f>
        <v>56.04347599947939</v>
      </c>
    </row>
    <row r="75" spans="1:5" ht="12.75">
      <c r="A75" s="15">
        <v>1527.19999999999</v>
      </c>
      <c r="B75" s="15">
        <f>-10*LOG(1/(1+((2*Calculations!$C$7/PI())*SIN(2920*PI()*(Calculations!$E$7+Calculations!$F$7)/$A75))^2))</f>
        <v>19.537593313072342</v>
      </c>
      <c r="D75" s="104">
        <v>1548.36000000214</v>
      </c>
      <c r="E75" s="14">
        <f>-10*LOG(1/(1+((2*Calculations!$C$7/PI())*SIN(2920*PI()*(Calculations!$E$7+Calculations!$F$7)/$D75))^2))</f>
        <v>56.04317418481308</v>
      </c>
    </row>
    <row r="76" spans="1:5" ht="12.75">
      <c r="A76" s="15">
        <v>1527.29999999999</v>
      </c>
      <c r="B76" s="15">
        <f>-10*LOG(1/(1+((2*Calculations!$C$7/PI())*SIN(2920*PI()*(Calculations!$E$7+Calculations!$F$7)/$A76))^2))</f>
        <v>12.93888056874293</v>
      </c>
      <c r="D76">
        <v>1548.36500000217</v>
      </c>
      <c r="E76" s="14">
        <f>-10*LOG(1/(1+((2*Calculations!$C$7/PI())*SIN(2920*PI()*(Calculations!$E$7+Calculations!$F$7)/$D76))^2))</f>
        <v>56.042871038470956</v>
      </c>
    </row>
    <row r="77" spans="1:5" ht="12.75">
      <c r="A77" s="15">
        <v>1527.39999999999</v>
      </c>
      <c r="B77" s="15">
        <f>-10*LOG(1/(1+((2*Calculations!$C$7/PI())*SIN(2920*PI()*(Calculations!$E$7+Calculations!$F$7)/$A77))^2))</f>
        <v>2.0877548045753707</v>
      </c>
      <c r="D77" s="104">
        <v>1548.3700000022</v>
      </c>
      <c r="E77" s="14">
        <f>-10*LOG(1/(1+((2*Calculations!$C$7/PI())*SIN(2920*PI()*(Calculations!$E$7+Calculations!$F$7)/$D77))^2))</f>
        <v>56.04256656038574</v>
      </c>
    </row>
    <row r="78" spans="1:5" ht="12.75">
      <c r="A78" s="15">
        <v>1527.49999999999</v>
      </c>
      <c r="B78" s="15">
        <f>-10*LOG(1/(1+((2*Calculations!$C$7/PI())*SIN(2920*PI()*(Calculations!$E$7+Calculations!$F$7)/$A78))^2))</f>
        <v>15.528438613843301</v>
      </c>
      <c r="D78">
        <v>1548.37500000223</v>
      </c>
      <c r="E78" s="14">
        <f>-10*LOG(1/(1+((2*Calculations!$C$7/PI())*SIN(2920*PI()*(Calculations!$E$7+Calculations!$F$7)/$D78))^2))</f>
        <v>56.042260750489746</v>
      </c>
    </row>
    <row r="79" spans="1:5" ht="12.75">
      <c r="A79" s="15">
        <v>1527.59999999999</v>
      </c>
      <c r="B79" s="15">
        <f>-10*LOG(1/(1+((2*Calculations!$C$7/PI())*SIN(2920*PI()*(Calculations!$E$7+Calculations!$F$7)/$A79))^2))</f>
        <v>20.861324021845338</v>
      </c>
      <c r="D79" s="104">
        <v>1548.38000000226</v>
      </c>
      <c r="E79" s="14">
        <f>-10*LOG(1/(1+((2*Calculations!$C$7/PI())*SIN(2920*PI()*(Calculations!$E$7+Calculations!$F$7)/$D79))^2))</f>
        <v>56.04195360871489</v>
      </c>
    </row>
    <row r="80" spans="1:5" ht="12.75">
      <c r="A80" s="15">
        <v>1527.69999999999</v>
      </c>
      <c r="B80" s="15">
        <f>-10*LOG(1/(1+((2*Calculations!$C$7/PI())*SIN(2920*PI()*(Calculations!$E$7+Calculations!$F$7)/$A80))^2))</f>
        <v>24.153734763434276</v>
      </c>
      <c r="D80">
        <v>1548.38500000229</v>
      </c>
      <c r="E80" s="14">
        <f>-10*LOG(1/(1+((2*Calculations!$C$7/PI())*SIN(2920*PI()*(Calculations!$E$7+Calculations!$F$7)/$D80))^2))</f>
        <v>56.04164513499264</v>
      </c>
    </row>
    <row r="81" spans="1:5" ht="12.75">
      <c r="A81" s="15">
        <v>1527.79999999999</v>
      </c>
      <c r="B81" s="15">
        <f>-10*LOG(1/(1+((2*Calculations!$C$7/PI())*SIN(2920*PI()*(Calculations!$E$7+Calculations!$F$7)/$A81))^2))</f>
        <v>26.53761312078884</v>
      </c>
      <c r="D81" s="104">
        <v>1548.39000000232</v>
      </c>
      <c r="E81" s="14">
        <f>-10*LOG(1/(1+((2*Calculations!$C$7/PI())*SIN(2920*PI()*(Calculations!$E$7+Calculations!$F$7)/$D81))^2))</f>
        <v>56.0413353292541</v>
      </c>
    </row>
    <row r="82" spans="1:5" ht="12.75">
      <c r="A82" s="15">
        <v>1527.89999999999</v>
      </c>
      <c r="B82" s="15">
        <f>-10*LOG(1/(1+((2*Calculations!$C$7/PI())*SIN(2920*PI()*(Calculations!$E$7+Calculations!$F$7)/$A82))^2))</f>
        <v>28.40642235580336</v>
      </c>
      <c r="D82">
        <v>1548.39500000235</v>
      </c>
      <c r="E82" s="14">
        <f>-10*LOG(1/(1+((2*Calculations!$C$7/PI())*SIN(2920*PI()*(Calculations!$E$7+Calculations!$F$7)/$D82))^2))</f>
        <v>56.041024191429926</v>
      </c>
    </row>
    <row r="83" spans="1:5" ht="12.75">
      <c r="A83" s="15">
        <v>1527.99999999999</v>
      </c>
      <c r="B83" s="15">
        <f>-10*LOG(1/(1+((2*Calculations!$C$7/PI())*SIN(2920*PI()*(Calculations!$E$7+Calculations!$F$7)/$A83))^2))</f>
        <v>29.943234856251927</v>
      </c>
      <c r="D83" s="104">
        <v>1548.40000000238</v>
      </c>
      <c r="E83" s="14">
        <f>-10*LOG(1/(1+((2*Calculations!$C$7/PI())*SIN(2920*PI()*(Calculations!$E$7+Calculations!$F$7)/$D83))^2))</f>
        <v>56.04071172145033</v>
      </c>
    </row>
    <row r="84" spans="1:5" ht="12.75">
      <c r="A84" s="15">
        <v>1528.09999999999</v>
      </c>
      <c r="B84" s="15">
        <f>-10*LOG(1/(1+((2*Calculations!$C$7/PI())*SIN(2920*PI()*(Calculations!$E$7+Calculations!$F$7)/$A84))^2))</f>
        <v>31.24814444715914</v>
      </c>
      <c r="D84">
        <v>1548.40500000241</v>
      </c>
      <c r="E84" s="14">
        <f>-10*LOG(1/(1+((2*Calculations!$C$7/PI())*SIN(2920*PI()*(Calculations!$E$7+Calculations!$F$7)/$D84))^2))</f>
        <v>56.0403979192452</v>
      </c>
    </row>
    <row r="85" spans="1:5" ht="12.75">
      <c r="A85" s="15">
        <v>1528.19999999999</v>
      </c>
      <c r="B85" s="15">
        <f>-10*LOG(1/(1+((2*Calculations!$C$7/PI())*SIN(2920*PI()*(Calculations!$E$7+Calculations!$F$7)/$A85))^2))</f>
        <v>32.381861147534934</v>
      </c>
      <c r="D85" s="104">
        <v>1548.41000000244</v>
      </c>
      <c r="E85" s="14">
        <f>-10*LOG(1/(1+((2*Calculations!$C$7/PI())*SIN(2920*PI()*(Calculations!$E$7+Calculations!$F$7)/$D85))^2))</f>
        <v>56.04008278474392</v>
      </c>
    </row>
    <row r="86" spans="1:5" ht="12.75">
      <c r="A86" s="15">
        <v>1528.29999999999</v>
      </c>
      <c r="B86" s="15">
        <f>-10*LOG(1/(1+((2*Calculations!$C$7/PI())*SIN(2920*PI()*(Calculations!$E$7+Calculations!$F$7)/$A86))^2))</f>
        <v>33.38398728919708</v>
      </c>
      <c r="D86">
        <v>1548.41500000247</v>
      </c>
      <c r="E86" s="14">
        <f>-10*LOG(1/(1+((2*Calculations!$C$7/PI())*SIN(2920*PI()*(Calculations!$E$7+Calculations!$F$7)/$D86))^2))</f>
        <v>56.03976631787553</v>
      </c>
    </row>
    <row r="87" spans="1:5" ht="12.75">
      <c r="A87" s="15">
        <v>1528.39999999999</v>
      </c>
      <c r="B87" s="15">
        <f>-10*LOG(1/(1+((2*Calculations!$C$7/PI())*SIN(2920*PI()*(Calculations!$E$7+Calculations!$F$7)/$A87))^2))</f>
        <v>34.28179023513835</v>
      </c>
      <c r="D87" s="104">
        <v>1548.4200000025</v>
      </c>
      <c r="E87" s="14">
        <f>-10*LOG(1/(1+((2*Calculations!$C$7/PI())*SIN(2920*PI()*(Calculations!$E$7+Calculations!$F$7)/$D87))^2))</f>
        <v>56.039448518568605</v>
      </c>
    </row>
    <row r="88" spans="1:5" ht="12.75">
      <c r="A88" s="15">
        <v>1528.49999999999</v>
      </c>
      <c r="B88" s="15">
        <f>-10*LOG(1/(1+((2*Calculations!$C$7/PI())*SIN(2920*PI()*(Calculations!$E$7+Calculations!$F$7)/$A88))^2))</f>
        <v>35.094844952792016</v>
      </c>
      <c r="D88">
        <v>1548.42500000253</v>
      </c>
      <c r="E88" s="14">
        <f>-10*LOG(1/(1+((2*Calculations!$C$7/PI())*SIN(2920*PI()*(Calculations!$E$7+Calculations!$F$7)/$D88))^2))</f>
        <v>56.03912938675134</v>
      </c>
    </row>
    <row r="89" spans="1:5" ht="12.75">
      <c r="A89" s="15">
        <v>1528.59999999999</v>
      </c>
      <c r="B89" s="15">
        <f>-10*LOG(1/(1+((2*Calculations!$C$7/PI())*SIN(2920*PI()*(Calculations!$E$7+Calculations!$F$7)/$A89))^2))</f>
        <v>35.8376796224806</v>
      </c>
      <c r="D89" s="104">
        <v>1548.43000000256</v>
      </c>
      <c r="E89" s="14">
        <f>-10*LOG(1/(1+((2*Calculations!$C$7/PI())*SIN(2920*PI()*(Calculations!$E$7+Calculations!$F$7)/$D89))^2))</f>
        <v>56.03880892235148</v>
      </c>
    </row>
    <row r="90" spans="1:5" ht="12.75">
      <c r="A90" s="15">
        <v>1528.69999999999</v>
      </c>
      <c r="B90" s="15">
        <f>-10*LOG(1/(1+((2*Calculations!$C$7/PI())*SIN(2920*PI()*(Calculations!$E$7+Calculations!$F$7)/$A90))^2))</f>
        <v>36.521373650212055</v>
      </c>
      <c r="D90">
        <v>1548.43500000259</v>
      </c>
      <c r="E90" s="14">
        <f>-10*LOG(1/(1+((2*Calculations!$C$7/PI())*SIN(2920*PI()*(Calculations!$E$7+Calculations!$F$7)/$D90))^2))</f>
        <v>56.038487125296406</v>
      </c>
    </row>
    <row r="91" spans="1:5" ht="12.75">
      <c r="A91" s="15">
        <v>1528.79999999999</v>
      </c>
      <c r="B91" s="15">
        <f>-10*LOG(1/(1+((2*Calculations!$C$7/PI())*SIN(2920*PI()*(Calculations!$E$7+Calculations!$F$7)/$A91))^2))</f>
        <v>37.15456944668938</v>
      </c>
      <c r="D91" s="104">
        <v>1548.44000000262</v>
      </c>
      <c r="E91" s="14">
        <f>-10*LOG(1/(1+((2*Calculations!$C$7/PI())*SIN(2920*PI()*(Calculations!$E$7+Calculations!$F$7)/$D91))^2))</f>
        <v>56.03816399551303</v>
      </c>
    </row>
    <row r="92" spans="1:5" ht="12.75">
      <c r="A92" s="15">
        <v>1528.89999999999</v>
      </c>
      <c r="B92" s="15">
        <f>-10*LOG(1/(1+((2*Calculations!$C$7/PI())*SIN(2920*PI()*(Calculations!$E$7+Calculations!$F$7)/$A92))^2))</f>
        <v>37.744138452897914</v>
      </c>
      <c r="D92">
        <v>1548.44500000265</v>
      </c>
      <c r="E92" s="14">
        <f>-10*LOG(1/(1+((2*Calculations!$C$7/PI())*SIN(2920*PI()*(Calculations!$E$7+Calculations!$F$7)/$D92))^2))</f>
        <v>56.03783953292791</v>
      </c>
    </row>
    <row r="93" spans="1:5" ht="12.75">
      <c r="A93" s="15">
        <v>1528.99999999999</v>
      </c>
      <c r="B93" s="15">
        <f>-10*LOG(1/(1+((2*Calculations!$C$7/PI())*SIN(2920*PI()*(Calculations!$E$7+Calculations!$F$7)/$A93))^2))</f>
        <v>38.29563414962986</v>
      </c>
      <c r="D93" s="104">
        <v>1548.45000000268</v>
      </c>
      <c r="E93" s="14">
        <f>-10*LOG(1/(1+((2*Calculations!$C$7/PI())*SIN(2920*PI()*(Calculations!$E$7+Calculations!$F$7)/$D93))^2))</f>
        <v>56.037513737467116</v>
      </c>
    </row>
    <row r="94" spans="1:5" ht="12.75">
      <c r="A94" s="15">
        <v>1529.09999999999</v>
      </c>
      <c r="B94" s="15">
        <f>-10*LOG(1/(1+((2*Calculations!$C$7/PI())*SIN(2920*PI()*(Calculations!$E$7+Calculations!$F$7)/$A94))^2))</f>
        <v>38.81360890296675</v>
      </c>
      <c r="D94">
        <v>1548.45500000271</v>
      </c>
      <c r="E94" s="14">
        <f>-10*LOG(1/(1+((2*Calculations!$C$7/PI())*SIN(2920*PI()*(Calculations!$E$7+Calculations!$F$7)/$D94))^2))</f>
        <v>56.037186609056384</v>
      </c>
    </row>
    <row r="95" spans="1:5" ht="12.75">
      <c r="A95" s="15">
        <v>1529.19999999999</v>
      </c>
      <c r="B95" s="15">
        <f>-10*LOG(1/(1+((2*Calculations!$C$7/PI())*SIN(2920*PI()*(Calculations!$E$7+Calculations!$F$7)/$A95))^2))</f>
        <v>39.30184098040526</v>
      </c>
      <c r="D95" s="104">
        <v>1548.46000000274</v>
      </c>
      <c r="E95" s="14">
        <f>-10*LOG(1/(1+((2*Calculations!$C$7/PI())*SIN(2920*PI()*(Calculations!$E$7+Calculations!$F$7)/$D95))^2))</f>
        <v>56.03685814762096</v>
      </c>
    </row>
    <row r="96" spans="1:5" ht="12.75">
      <c r="A96" s="15">
        <v>1529.29999999999</v>
      </c>
      <c r="B96" s="15">
        <f>-10*LOG(1/(1+((2*Calculations!$C$7/PI())*SIN(2920*PI()*(Calculations!$E$7+Calculations!$F$7)/$A96))^2))</f>
        <v>39.7635006625695</v>
      </c>
      <c r="D96">
        <v>1548.46500000277</v>
      </c>
      <c r="E96" s="14">
        <f>-10*LOG(1/(1+((2*Calculations!$C$7/PI())*SIN(2920*PI()*(Calculations!$E$7+Calculations!$F$7)/$D96))^2))</f>
        <v>56.036528353085735</v>
      </c>
    </row>
    <row r="97" spans="1:5" ht="12.75">
      <c r="A97" s="15">
        <v>1529.39999999999</v>
      </c>
      <c r="B97" s="15">
        <f>-10*LOG(1/(1+((2*Calculations!$C$7/PI())*SIN(2920*PI()*(Calculations!$E$7+Calculations!$F$7)/$A97))^2))</f>
        <v>40.201274061636965</v>
      </c>
      <c r="D97" s="104">
        <v>1548.4700000028</v>
      </c>
      <c r="E97" s="14">
        <f>-10*LOG(1/(1+((2*Calculations!$C$7/PI())*SIN(2920*PI()*(Calculations!$E$7+Calculations!$F$7)/$D97))^2))</f>
        <v>56.036197225375155</v>
      </c>
    </row>
    <row r="98" spans="1:5" ht="12.75">
      <c r="A98" s="15">
        <v>1529.49999999999</v>
      </c>
      <c r="B98" s="15">
        <f>-10*LOG(1/(1+((2*Calculations!$C$7/PI())*SIN(2920*PI()*(Calculations!$E$7+Calculations!$F$7)/$A98))^2))</f>
        <v>40.617456943431705</v>
      </c>
      <c r="D98">
        <v>1548.47500000283</v>
      </c>
      <c r="E98" s="14">
        <f>-10*LOG(1/(1+((2*Calculations!$C$7/PI())*SIN(2920*PI()*(Calculations!$E$7+Calculations!$F$7)/$D98))^2))</f>
        <v>56.03586476441325</v>
      </c>
    </row>
    <row r="99" spans="1:5" ht="12.75">
      <c r="A99" s="15">
        <v>1529.59999999999</v>
      </c>
      <c r="B99" s="15">
        <f>-10*LOG(1/(1+((2*Calculations!$C$7/PI())*SIN(2920*PI()*(Calculations!$E$7+Calculations!$F$7)/$A99))^2))</f>
        <v>41.0140268713161</v>
      </c>
      <c r="D99" s="104">
        <v>1548.48000000286</v>
      </c>
      <c r="E99" s="14">
        <f>-10*LOG(1/(1+((2*Calculations!$C$7/PI())*SIN(2920*PI()*(Calculations!$E$7+Calculations!$F$7)/$D99))^2))</f>
        <v>56.03553097012365</v>
      </c>
    </row>
    <row r="100" spans="1:5" ht="12.75">
      <c r="A100" s="15">
        <v>1529.69999999999</v>
      </c>
      <c r="B100" s="15">
        <f>-10*LOG(1/(1+((2*Calculations!$C$7/PI())*SIN(2920*PI()*(Calculations!$E$7+Calculations!$F$7)/$A100))^2))</f>
        <v>41.39269941754104</v>
      </c>
      <c r="D100">
        <v>1548.48500000289</v>
      </c>
      <c r="E100" s="14">
        <f>-10*LOG(1/(1+((2*Calculations!$C$7/PI())*SIN(2920*PI()*(Calculations!$E$7+Calculations!$F$7)/$D100))^2))</f>
        <v>56.03519584242954</v>
      </c>
    </row>
    <row r="101" spans="1:5" ht="12.75">
      <c r="A101" s="15">
        <v>1529.79999999999</v>
      </c>
      <c r="B101" s="15">
        <f>-10*LOG(1/(1+((2*Calculations!$C$7/PI())*SIN(2920*PI()*(Calculations!$E$7+Calculations!$F$7)/$A101))^2))</f>
        <v>41.75497248608592</v>
      </c>
      <c r="D101" s="104">
        <v>1548.49000000292</v>
      </c>
      <c r="E101" s="14">
        <f>-10*LOG(1/(1+((2*Calculations!$C$7/PI())*SIN(2920*PI()*(Calculations!$E$7+Calculations!$F$7)/$D101))^2))</f>
        <v>56.034859381253746</v>
      </c>
    </row>
    <row r="102" spans="1:5" ht="12.75">
      <c r="A102" s="15">
        <v>1529.89999999999</v>
      </c>
      <c r="B102" s="15">
        <f>-10*LOG(1/(1+((2*Calculations!$C$7/PI())*SIN(2920*PI()*(Calculations!$E$7+Calculations!$F$7)/$A102))^2))</f>
        <v>42.102161642031874</v>
      </c>
      <c r="D102">
        <v>1548.49500000295</v>
      </c>
      <c r="E102" s="14">
        <f>-10*LOG(1/(1+((2*Calculations!$C$7/PI())*SIN(2920*PI()*(Calculations!$E$7+Calculations!$F$7)/$D102))^2))</f>
        <v>56.034521586518615</v>
      </c>
    </row>
    <row r="103" spans="1:5" ht="12.75">
      <c r="A103" s="15">
        <v>1529.99999999999</v>
      </c>
      <c r="B103" s="15">
        <f>-10*LOG(1/(1+((2*Calculations!$C$7/PI())*SIN(2920*PI()*(Calculations!$E$7+Calculations!$F$7)/$A103))^2))</f>
        <v>42.43542855199114</v>
      </c>
      <c r="D103" s="104">
        <v>1548.50000000298</v>
      </c>
      <c r="E103" s="14">
        <f>-10*LOG(1/(1+((2*Calculations!$C$7/PI())*SIN(2920*PI()*(Calculations!$E$7+Calculations!$F$7)/$D103))^2))</f>
        <v>56.03418245814615</v>
      </c>
    </row>
    <row r="104" spans="1:5" ht="12.75">
      <c r="A104" s="15">
        <v>1530.09999999999</v>
      </c>
      <c r="B104" s="15">
        <f>-10*LOG(1/(1+((2*Calculations!$C$7/PI())*SIN(2920*PI()*(Calculations!$E$7+Calculations!$F$7)/$A104))^2))</f>
        <v>42.755804087168094</v>
      </c>
      <c r="D104">
        <v>1548.50500000301</v>
      </c>
      <c r="E104" s="14">
        <f>-10*LOG(1/(1+((2*Calculations!$C$7/PI())*SIN(2920*PI()*(Calculations!$E$7+Calculations!$F$7)/$D104))^2))</f>
        <v>56.033841996057845</v>
      </c>
    </row>
    <row r="105" spans="1:5" ht="12.75">
      <c r="A105" s="15">
        <v>1530.19999999999</v>
      </c>
      <c r="B105" s="15">
        <f>-10*LOG(1/(1+((2*Calculations!$C$7/PI())*SIN(2920*PI()*(Calculations!$E$7+Calculations!$F$7)/$A105))^2))</f>
        <v>43.06420724759435</v>
      </c>
      <c r="D105" s="104">
        <v>1548.51000000304</v>
      </c>
      <c r="E105" s="14">
        <f>-10*LOG(1/(1+((2*Calculations!$C$7/PI())*SIN(2920*PI()*(Calculations!$E$7+Calculations!$F$7)/$D105))^2))</f>
        <v>56.03350020017486</v>
      </c>
    </row>
    <row r="106" spans="1:5" ht="12.75">
      <c r="A106" s="15">
        <v>1530.29999999999</v>
      </c>
      <c r="B106" s="15">
        <f>-10*LOG(1/(1+((2*Calculations!$C$7/PI())*SIN(2920*PI()*(Calculations!$E$7+Calculations!$F$7)/$A106))^2))</f>
        <v>43.36146078295573</v>
      </c>
      <c r="D106">
        <v>1548.51500000307</v>
      </c>
      <c r="E106" s="14">
        <f>-10*LOG(1/(1+((2*Calculations!$C$7/PI())*SIN(2920*PI()*(Calculations!$E$7+Calculations!$F$7)/$D106))^2))</f>
        <v>56.03315707041791</v>
      </c>
    </row>
    <row r="107" spans="1:5" ht="12.75">
      <c r="A107" s="15">
        <v>1530.39999999999</v>
      </c>
      <c r="B107" s="15">
        <f>-10*LOG(1/(1+((2*Calculations!$C$7/PI())*SIN(2920*PI()*(Calculations!$E$7+Calculations!$F$7)/$A107))^2))</f>
        <v>43.64830417868071</v>
      </c>
      <c r="D107" s="104">
        <v>1548.5200000031</v>
      </c>
      <c r="E107" s="14">
        <f>-10*LOG(1/(1+((2*Calculations!$C$7/PI())*SIN(2920*PI()*(Calculations!$E$7+Calculations!$F$7)/$D107))^2))</f>
        <v>56.032812606707274</v>
      </c>
    </row>
    <row r="108" spans="1:5" ht="12.75">
      <c r="A108" s="15">
        <v>1530.49999999999</v>
      </c>
      <c r="B108" s="15">
        <f>-10*LOG(1/(1+((2*Calculations!$C$7/PI())*SIN(2920*PI()*(Calculations!$E$7+Calculations!$F$7)/$A108))^2))</f>
        <v>43.92540452316887</v>
      </c>
      <c r="D108">
        <v>1548.52500000313</v>
      </c>
      <c r="E108" s="14">
        <f>-10*LOG(1/(1+((2*Calculations!$C$7/PI())*SIN(2920*PI()*(Calculations!$E$7+Calculations!$F$7)/$D108))^2))</f>
        <v>56.03246680896287</v>
      </c>
    </row>
    <row r="109" spans="1:5" ht="12.75">
      <c r="A109" s="15">
        <v>1530.59999999999</v>
      </c>
      <c r="B109" s="15">
        <f>-10*LOG(1/(1+((2*Calculations!$C$7/PI())*SIN(2920*PI()*(Calculations!$E$7+Calculations!$F$7)/$A109))^2))</f>
        <v>44.1933656579495</v>
      </c>
      <c r="D109" s="104">
        <v>1548.53000000316</v>
      </c>
      <c r="E109" s="14">
        <f>-10*LOG(1/(1+((2*Calculations!$C$7/PI())*SIN(2920*PI()*(Calculations!$E$7+Calculations!$F$7)/$D109))^2))</f>
        <v>56.03211967710412</v>
      </c>
    </row>
    <row r="110" spans="1:5" ht="12.75">
      <c r="A110" s="15">
        <v>1530.69999999999</v>
      </c>
      <c r="B110" s="15">
        <f>-10*LOG(1/(1+((2*Calculations!$C$7/PI())*SIN(2920*PI()*(Calculations!$E$7+Calculations!$F$7)/$A110))^2))</f>
        <v>44.452735926366536</v>
      </c>
      <c r="D110">
        <v>1548.53500000319</v>
      </c>
      <c r="E110" s="14">
        <f>-10*LOG(1/(1+((2*Calculations!$C$7/PI())*SIN(2920*PI()*(Calculations!$E$7+Calculations!$F$7)/$D110))^2))</f>
        <v>56.03177121105012</v>
      </c>
    </row>
    <row r="111" spans="1:5" ht="12.75">
      <c r="A111" s="15">
        <v>1530.79999999999</v>
      </c>
      <c r="B111" s="15">
        <f>-10*LOG(1/(1+((2*Calculations!$C$7/PI())*SIN(2920*PI()*(Calculations!$E$7+Calculations!$F$7)/$A111))^2))</f>
        <v>44.704014770726566</v>
      </c>
      <c r="D111" s="104">
        <v>1548.54000000322</v>
      </c>
      <c r="E111" s="14">
        <f>-10*LOG(1/(1+((2*Calculations!$C$7/PI())*SIN(2920*PI()*(Calculations!$E$7+Calculations!$F$7)/$D111))^2))</f>
        <v>56.03142141071946</v>
      </c>
    </row>
    <row r="112" spans="1:5" ht="12.75">
      <c r="A112" s="15">
        <v>1530.89999999999</v>
      </c>
      <c r="B112" s="15">
        <f>-10*LOG(1/(1+((2*Calculations!$C$7/PI())*SIN(2920*PI()*(Calculations!$E$7+Calculations!$F$7)/$A112))^2))</f>
        <v>44.947658377360526</v>
      </c>
      <c r="D112">
        <v>1548.54500000325</v>
      </c>
      <c r="E112" s="14">
        <f>-10*LOG(1/(1+((2*Calculations!$C$7/PI())*SIN(2920*PI()*(Calculations!$E$7+Calculations!$F$7)/$D112))^2))</f>
        <v>56.031070276030405</v>
      </c>
    </row>
    <row r="113" spans="1:5" ht="12.75">
      <c r="A113" s="15">
        <v>1530.99999999999</v>
      </c>
      <c r="B113" s="15">
        <f>-10*LOG(1/(1+((2*Calculations!$C$7/PI())*SIN(2920*PI()*(Calculations!$E$7+Calculations!$F$7)/$A113))^2))</f>
        <v>45.184084529841144</v>
      </c>
      <c r="D113" s="104">
        <v>1548.55000000328</v>
      </c>
      <c r="E113" s="14">
        <f>-10*LOG(1/(1+((2*Calculations!$C$7/PI())*SIN(2920*PI()*(Calculations!$E$7+Calculations!$F$7)/$D113))^2))</f>
        <v>56.03071780690071</v>
      </c>
    </row>
    <row r="114" spans="1:5" ht="12.75">
      <c r="A114" s="15">
        <v>1531.09999999999</v>
      </c>
      <c r="B114" s="15">
        <f>-10*LOG(1/(1+((2*Calculations!$C$7/PI())*SIN(2920*PI()*(Calculations!$E$7+Calculations!$F$7)/$A114))^2))</f>
        <v>45.4136768000334</v>
      </c>
      <c r="D114">
        <v>1548.55500000331</v>
      </c>
      <c r="E114" s="14">
        <f>-10*LOG(1/(1+((2*Calculations!$C$7/PI())*SIN(2920*PI()*(Calculations!$E$7+Calculations!$F$7)/$D114))^2))</f>
        <v>56.0303640032478</v>
      </c>
    </row>
    <row r="115" spans="1:5" ht="12.75">
      <c r="A115" s="15">
        <v>1531.19999999999</v>
      </c>
      <c r="B115" s="15">
        <f>-10*LOG(1/(1+((2*Calculations!$C$7/PI())*SIN(2920*PI()*(Calculations!$E$7+Calculations!$F$7)/$A115))^2))</f>
        <v>45.636788182493724</v>
      </c>
      <c r="D115" s="104">
        <v>1548.56000000334</v>
      </c>
      <c r="E115" s="14">
        <f>-10*LOG(1/(1+((2*Calculations!$C$7/PI())*SIN(2920*PI()*(Calculations!$E$7+Calculations!$F$7)/$D115))^2))</f>
        <v>56.030008864988616</v>
      </c>
    </row>
    <row r="116" spans="1:5" ht="12.75">
      <c r="A116" s="15">
        <v>1531.29999999999</v>
      </c>
      <c r="B116" s="15">
        <f>-10*LOG(1/(1+((2*Calculations!$C$7/PI())*SIN(2920*PI()*(Calculations!$E$7+Calculations!$F$7)/$A116))^2))</f>
        <v>45.853744258663546</v>
      </c>
      <c r="D116">
        <v>1548.56500000337</v>
      </c>
      <c r="E116" s="14">
        <f>-10*LOG(1/(1+((2*Calculations!$C$7/PI())*SIN(2920*PI()*(Calculations!$E$7+Calculations!$F$7)/$D116))^2))</f>
        <v>56.02965239203974</v>
      </c>
    </row>
    <row r="117" spans="1:5" ht="12.75">
      <c r="A117" s="15">
        <v>1531.39999999999</v>
      </c>
      <c r="B117" s="15">
        <f>-10*LOG(1/(1+((2*Calculations!$C$7/PI())*SIN(2920*PI()*(Calculations!$E$7+Calculations!$F$7)/$A117))^2))</f>
        <v>46.064845962005805</v>
      </c>
      <c r="D117" s="104">
        <v>1548.5700000034</v>
      </c>
      <c r="E117" s="14">
        <f>-10*LOG(1/(1+((2*Calculations!$C$7/PI())*SIN(2920*PI()*(Calculations!$E$7+Calculations!$F$7)/$D117))^2))</f>
        <v>56.02929458431727</v>
      </c>
    </row>
    <row r="118" spans="1:5" ht="12.75">
      <c r="A118" s="15">
        <v>1531.49999999999</v>
      </c>
      <c r="B118" s="15">
        <f>-10*LOG(1/(1+((2*Calculations!$C$7/PI())*SIN(2920*PI()*(Calculations!$E$7+Calculations!$F$7)/$A118))^2))</f>
        <v>46.27037200299575</v>
      </c>
      <c r="D118">
        <v>1548.57500000343</v>
      </c>
      <c r="E118" s="14">
        <f>-10*LOG(1/(1+((2*Calculations!$C$7/PI())*SIN(2920*PI()*(Calculations!$E$7+Calculations!$F$7)/$D118))^2))</f>
        <v>56.028935441736955</v>
      </c>
    </row>
    <row r="119" spans="1:5" ht="12.75">
      <c r="A119" s="15">
        <v>1531.59999999999</v>
      </c>
      <c r="B119" s="15">
        <f>-10*LOG(1/(1+((2*Calculations!$C$7/PI())*SIN(2920*PI()*(Calculations!$E$7+Calculations!$F$7)/$A119))^2))</f>
        <v>46.47058100297714</v>
      </c>
      <c r="D119" s="104">
        <v>1548.58000000346</v>
      </c>
      <c r="E119" s="14">
        <f>-10*LOG(1/(1+((2*Calculations!$C$7/PI())*SIN(2920*PI()*(Calculations!$E$7+Calculations!$F$7)/$D119))^2))</f>
        <v>56.02857496421407</v>
      </c>
    </row>
    <row r="120" spans="1:5" ht="12.75">
      <c r="A120" s="15">
        <v>1531.69999999999</v>
      </c>
      <c r="B120" s="15">
        <f>-10*LOG(1/(1+((2*Calculations!$C$7/PI())*SIN(2920*PI()*(Calculations!$E$7+Calculations!$F$7)/$A120))^2))</f>
        <v>46.66571337783519</v>
      </c>
      <c r="D120">
        <v>1548.58500000349</v>
      </c>
      <c r="E120" s="14">
        <f>-10*LOG(1/(1+((2*Calculations!$C$7/PI())*SIN(2920*PI()*(Calculations!$E$7+Calculations!$F$7)/$D120))^2))</f>
        <v>56.028213151663536</v>
      </c>
    </row>
    <row r="121" spans="1:5" ht="12.75">
      <c r="A121" s="15">
        <v>1531.79999999999</v>
      </c>
      <c r="B121" s="15">
        <f>-10*LOG(1/(1+((2*Calculations!$C$7/PI())*SIN(2920*PI()*(Calculations!$E$7+Calculations!$F$7)/$A121))^2))</f>
        <v>46.855993005883356</v>
      </c>
      <c r="D121" s="104">
        <v>1548.59000000352</v>
      </c>
      <c r="E121" s="14">
        <f>-10*LOG(1/(1+((2*Calculations!$C$7/PI())*SIN(2920*PI()*(Calculations!$E$7+Calculations!$F$7)/$D121))^2))</f>
        <v>56.0278500039998</v>
      </c>
    </row>
    <row r="122" spans="1:5" ht="12.75">
      <c r="A122" s="15">
        <v>1531.89999999999</v>
      </c>
      <c r="B122" s="15">
        <f>-10*LOG(1/(1+((2*Calculations!$C$7/PI())*SIN(2920*PI()*(Calculations!$E$7+Calculations!$F$7)/$A122))^2))</f>
        <v>47.04162870896805</v>
      </c>
      <c r="D122">
        <v>1548.59500000355</v>
      </c>
      <c r="E122" s="14">
        <f>-10*LOG(1/(1+((2*Calculations!$C$7/PI())*SIN(2920*PI()*(Calculations!$E$7+Calculations!$F$7)/$D122))^2))</f>
        <v>56.027485521136896</v>
      </c>
    </row>
    <row r="123" spans="1:5" ht="12.75">
      <c r="A123" s="15">
        <v>1531.99999999999</v>
      </c>
      <c r="B123" s="15">
        <f>-10*LOG(1/(1+((2*Calculations!$C$7/PI())*SIN(2920*PI()*(Calculations!$E$7+Calculations!$F$7)/$A123))^2))</f>
        <v>47.222815571330436</v>
      </c>
      <c r="D123" s="104">
        <v>1548.60000000358</v>
      </c>
      <c r="E123" s="14">
        <f>-10*LOG(1/(1+((2*Calculations!$C$7/PI())*SIN(2920*PI()*(Calculations!$E$7+Calculations!$F$7)/$D123))^2))</f>
        <v>56.02711970298848</v>
      </c>
    </row>
    <row r="124" spans="1:5" ht="12.75">
      <c r="A124" s="15">
        <v>1532.09999999999</v>
      </c>
      <c r="B124" s="15">
        <f>-10*LOG(1/(1+((2*Calculations!$C$7/PI())*SIN(2920*PI()*(Calculations!$E$7+Calculations!$F$7)/$A124))^2))</f>
        <v>47.39973611711024</v>
      </c>
      <c r="D124">
        <v>1548.60500000361</v>
      </c>
      <c r="E124" s="14">
        <f>-10*LOG(1/(1+((2*Calculations!$C$7/PI())*SIN(2920*PI()*(Calculations!$E$7+Calculations!$F$7)/$D124))^2))</f>
        <v>56.02675254946774</v>
      </c>
    </row>
    <row r="125" spans="1:5" ht="12.75">
      <c r="A125" s="15">
        <v>1532.19999999999</v>
      </c>
      <c r="B125" s="15">
        <f>-10*LOG(1/(1+((2*Calculations!$C$7/PI())*SIN(2920*PI()*(Calculations!$E$7+Calculations!$F$7)/$A125))^2))</f>
        <v>47.5725613642756</v>
      </c>
      <c r="D125" s="104">
        <v>1548.61000000364</v>
      </c>
      <c r="E125" s="14">
        <f>-10*LOG(1/(1+((2*Calculations!$C$7/PI())*SIN(2920*PI()*(Calculations!$E$7+Calculations!$F$7)/$D125))^2))</f>
        <v>56.02638406048751</v>
      </c>
    </row>
    <row r="126" spans="1:5" ht="12.75">
      <c r="A126" s="15">
        <v>1532.29999999999</v>
      </c>
      <c r="B126" s="15">
        <f>-10*LOG(1/(1+((2*Calculations!$C$7/PI())*SIN(2920*PI()*(Calculations!$E$7+Calculations!$F$7)/$A126))^2))</f>
        <v>47.74145177023118</v>
      </c>
      <c r="D126">
        <v>1548.61500000368</v>
      </c>
      <c r="E126" s="14">
        <f>-10*LOG(1/(1+((2*Calculations!$C$7/PI())*SIN(2920*PI()*(Calculations!$E$7+Calculations!$F$7)/$D126))^2))</f>
        <v>56.02601423595939</v>
      </c>
    </row>
    <row r="127" spans="1:5" ht="12.75">
      <c r="A127" s="15">
        <v>1532.39999999999</v>
      </c>
      <c r="B127" s="15">
        <f>-10*LOG(1/(1+((2*Calculations!$C$7/PI())*SIN(2920*PI()*(Calculations!$E$7+Calculations!$F$7)/$A127))^2))</f>
        <v>47.90655808219513</v>
      </c>
      <c r="D127" s="104">
        <v>1548.62000000371</v>
      </c>
      <c r="E127" s="14">
        <f>-10*LOG(1/(1+((2*Calculations!$C$7/PI())*SIN(2920*PI()*(Calculations!$E$7+Calculations!$F$7)/$D127))^2))</f>
        <v>56.02564307579685</v>
      </c>
    </row>
    <row r="128" spans="1:5" ht="12.75">
      <c r="A128" s="15">
        <v>1532.49999999999</v>
      </c>
      <c r="B128" s="15">
        <f>-10*LOG(1/(1+((2*Calculations!$C$7/PI())*SIN(2920*PI()*(Calculations!$E$7+Calculations!$F$7)/$A128))^2))</f>
        <v>48.06802210361816</v>
      </c>
      <c r="D128">
        <v>1548.62500000374</v>
      </c>
      <c r="E128" s="14">
        <f>-10*LOG(1/(1+((2*Calculations!$C$7/PI())*SIN(2920*PI()*(Calculations!$E$7+Calculations!$F$7)/$D128))^2))</f>
        <v>56.02527057991068</v>
      </c>
    </row>
    <row r="129" spans="1:5" ht="12.75">
      <c r="A129" s="15">
        <v>1532.59999999999</v>
      </c>
      <c r="B129" s="15">
        <f>-10*LOG(1/(1+((2*Calculations!$C$7/PI())*SIN(2920*PI()*(Calculations!$E$7+Calculations!$F$7)/$A129))^2))</f>
        <v>48.225977386408225</v>
      </c>
      <c r="D129" s="104">
        <v>1548.63000000377</v>
      </c>
      <c r="E129" s="14">
        <f>-10*LOG(1/(1+((2*Calculations!$C$7/PI())*SIN(2920*PI()*(Calculations!$E$7+Calculations!$F$7)/$D129))^2))</f>
        <v>56.02489674821201</v>
      </c>
    </row>
    <row r="130" spans="1:5" ht="12.75">
      <c r="A130" s="15">
        <v>1532.69999999999</v>
      </c>
      <c r="B130" s="15">
        <f>-10*LOG(1/(1+((2*Calculations!$C$7/PI())*SIN(2920*PI()*(Calculations!$E$7+Calculations!$F$7)/$A130))^2))</f>
        <v>48.38054985741004</v>
      </c>
      <c r="D130">
        <v>1548.6350000038</v>
      </c>
      <c r="E130" s="14">
        <f>-10*LOG(1/(1+((2*Calculations!$C$7/PI())*SIN(2920*PI()*(Calculations!$E$7+Calculations!$F$7)/$D130))^2))</f>
        <v>56.024521580611534</v>
      </c>
    </row>
    <row r="131" spans="1:5" ht="12.75">
      <c r="A131" s="15">
        <v>1532.79999999999</v>
      </c>
      <c r="B131" s="15">
        <f>-10*LOG(1/(1+((2*Calculations!$C$7/PI())*SIN(2920*PI()*(Calculations!$E$7+Calculations!$F$7)/$A131))^2))</f>
        <v>48.5318583864936</v>
      </c>
      <c r="D131" s="104">
        <v>1548.64000000383</v>
      </c>
      <c r="E131" s="14">
        <f>-10*LOG(1/(1+((2*Calculations!$C$7/PI())*SIN(2920*PI()*(Calculations!$E$7+Calculations!$F$7)/$D131))^2))</f>
        <v>56.02414507701957</v>
      </c>
    </row>
    <row r="132" spans="1:5" ht="12.75">
      <c r="A132" s="15">
        <v>1532.89999999999</v>
      </c>
      <c r="B132" s="15">
        <f>-10*LOG(1/(1+((2*Calculations!$C$7/PI())*SIN(2920*PI()*(Calculations!$E$7+Calculations!$F$7)/$A132))^2))</f>
        <v>48.680015302665296</v>
      </c>
      <c r="D132">
        <v>1548.64500000386</v>
      </c>
      <c r="E132" s="14">
        <f>-10*LOG(1/(1+((2*Calculations!$C$7/PI())*SIN(2920*PI()*(Calculations!$E$7+Calculations!$F$7)/$D132))^2))</f>
        <v>56.023767237345936</v>
      </c>
    </row>
    <row r="133" spans="1:5" ht="12.75">
      <c r="A133" s="15">
        <v>1532.99999999999</v>
      </c>
      <c r="B133" s="15">
        <f>-10*LOG(1/(1+((2*Calculations!$C$7/PI())*SIN(2920*PI()*(Calculations!$E$7+Calculations!$F$7)/$A133))^2))</f>
        <v>48.82512686380107</v>
      </c>
      <c r="D133" s="104">
        <v>1548.65000000389</v>
      </c>
      <c r="E133" s="14">
        <f>-10*LOG(1/(1+((2*Calculations!$C$7/PI())*SIN(2920*PI()*(Calculations!$E$7+Calculations!$F$7)/$D133))^2))</f>
        <v>56.02338806150013</v>
      </c>
    </row>
    <row r="134" spans="1:5" ht="12.75">
      <c r="A134" s="15">
        <v>1533.09999999999</v>
      </c>
      <c r="B134" s="15">
        <f>-10*LOG(1/(1+((2*Calculations!$C$7/PI())*SIN(2920*PI()*(Calculations!$E$7+Calculations!$F$7)/$A134))^2))</f>
        <v>48.967293684918126</v>
      </c>
      <c r="D134">
        <v>1548.65500000392</v>
      </c>
      <c r="E134" s="14">
        <f>-10*LOG(1/(1+((2*Calculations!$C$7/PI())*SIN(2920*PI()*(Calculations!$E$7+Calculations!$F$7)/$D134))^2))</f>
        <v>56.02300754939119</v>
      </c>
    </row>
    <row r="135" spans="1:5" ht="12.75">
      <c r="A135" s="15">
        <v>1533.19999999999</v>
      </c>
      <c r="B135" s="15">
        <f>-10*LOG(1/(1+((2*Calculations!$C$7/PI())*SIN(2920*PI()*(Calculations!$E$7+Calculations!$F$7)/$A135))^2))</f>
        <v>49.10661112929917</v>
      </c>
      <c r="D135" s="104">
        <v>1548.66000000395</v>
      </c>
      <c r="E135" s="14">
        <f>-10*LOG(1/(1+((2*Calculations!$C$7/PI())*SIN(2920*PI()*(Calculations!$E$7+Calculations!$F$7)/$D135))^2))</f>
        <v>56.022625700927684</v>
      </c>
    </row>
    <row r="136" spans="1:5" ht="12.75">
      <c r="A136" s="15">
        <v>1533.29999999999</v>
      </c>
      <c r="B136" s="15">
        <f>-10*LOG(1/(1+((2*Calculations!$C$7/PI())*SIN(2920*PI()*(Calculations!$E$7+Calculations!$F$7)/$A136))^2))</f>
        <v>49.243169666265715</v>
      </c>
      <c r="D136">
        <v>1548.66500000398</v>
      </c>
      <c r="E136" s="14">
        <f>-10*LOG(1/(1+((2*Calculations!$C$7/PI())*SIN(2920*PI()*(Calculations!$E$7+Calculations!$F$7)/$D136))^2))</f>
        <v>56.02224251601783</v>
      </c>
    </row>
    <row r="137" spans="1:5" ht="12.75">
      <c r="A137" s="15">
        <v>1533.39999999999</v>
      </c>
      <c r="B137" s="15">
        <f>-10*LOG(1/(1+((2*Calculations!$C$7/PI())*SIN(2920*PI()*(Calculations!$E$7+Calculations!$F$7)/$A137))^2))</f>
        <v>49.377055198962914</v>
      </c>
      <c r="D137" s="104">
        <v>1548.67000000401</v>
      </c>
      <c r="E137" s="14">
        <f>-10*LOG(1/(1+((2*Calculations!$C$7/PI())*SIN(2920*PI()*(Calculations!$E$7+Calculations!$F$7)/$D137))^2))</f>
        <v>56.021857994569416</v>
      </c>
    </row>
    <row r="138" spans="1:5" ht="12.75">
      <c r="A138" s="15">
        <v>1533.49999999999</v>
      </c>
      <c r="B138" s="15">
        <f>-10*LOG(1/(1+((2*Calculations!$C$7/PI())*SIN(2920*PI()*(Calculations!$E$7+Calculations!$F$7)/$A138))^2))</f>
        <v>49.50834936511377</v>
      </c>
      <c r="D138">
        <v>1548.67500000404</v>
      </c>
      <c r="E138" s="14">
        <f>-10*LOG(1/(1+((2*Calculations!$C$7/PI())*SIN(2920*PI()*(Calculations!$E$7+Calculations!$F$7)/$D138))^2))</f>
        <v>56.02147213648979</v>
      </c>
    </row>
    <row r="139" spans="1:5" ht="12.75">
      <c r="A139" s="15">
        <v>1533.59999999999</v>
      </c>
      <c r="B139" s="15">
        <f>-10*LOG(1/(1+((2*Calculations!$C$7/PI())*SIN(2920*PI()*(Calculations!$E$7+Calculations!$F$7)/$A139))^2))</f>
        <v>49.63712981338054</v>
      </c>
      <c r="D139" s="104">
        <v>1548.68000000407</v>
      </c>
      <c r="E139" s="14">
        <f>-10*LOG(1/(1+((2*Calculations!$C$7/PI())*SIN(2920*PI()*(Calculations!$E$7+Calculations!$F$7)/$D139))^2))</f>
        <v>56.021084941685864</v>
      </c>
    </row>
    <row r="140" spans="1:5" ht="12.75">
      <c r="A140" s="15">
        <v>1533.69999999999</v>
      </c>
      <c r="B140" s="15">
        <f>-10*LOG(1/(1+((2*Calculations!$C$7/PI())*SIN(2920*PI()*(Calculations!$E$7+Calculations!$F$7)/$A140))^2))</f>
        <v>49.763470457665775</v>
      </c>
      <c r="D140">
        <v>1548.6850000041</v>
      </c>
      <c r="E140" s="14">
        <f>-10*LOG(1/(1+((2*Calculations!$C$7/PI())*SIN(2920*PI()*(Calculations!$E$7+Calculations!$F$7)/$D140))^2))</f>
        <v>56.0206964100642</v>
      </c>
    </row>
    <row r="141" spans="1:5" ht="12.75">
      <c r="A141" s="15">
        <v>1533.79999999999</v>
      </c>
      <c r="B141" s="15">
        <f>-10*LOG(1/(1+((2*Calculations!$C$7/PI())*SIN(2920*PI()*(Calculations!$E$7+Calculations!$F$7)/$A141))^2))</f>
        <v>49.8874417114323</v>
      </c>
      <c r="D141" s="104">
        <v>1548.69000000413</v>
      </c>
      <c r="E141" s="14">
        <f>-10*LOG(1/(1+((2*Calculations!$C$7/PI())*SIN(2920*PI()*(Calculations!$E$7+Calculations!$F$7)/$D141))^2))</f>
        <v>56.02030654153086</v>
      </c>
    </row>
    <row r="142" spans="1:5" ht="12.75">
      <c r="A142" s="15">
        <v>1533.89999999999</v>
      </c>
      <c r="B142" s="15">
        <f>-10*LOG(1/(1+((2*Calculations!$C$7/PI())*SIN(2920*PI()*(Calculations!$E$7+Calculations!$F$7)/$A142))^2))</f>
        <v>50.009110703899225</v>
      </c>
      <c r="D142">
        <v>1548.69500000416</v>
      </c>
      <c r="E142" s="14">
        <f>-10*LOG(1/(1+((2*Calculations!$C$7/PI())*SIN(2920*PI()*(Calculations!$E$7+Calculations!$F$7)/$D142))^2))</f>
        <v>56.01991533599154</v>
      </c>
    </row>
    <row r="143" spans="1:5" ht="12.75">
      <c r="A143" s="15">
        <v>1533.99999999999</v>
      </c>
      <c r="B143" s="15">
        <f>-10*LOG(1/(1+((2*Calculations!$C$7/PI())*SIN(2920*PI()*(Calculations!$E$7+Calculations!$F$7)/$A143))^2))</f>
        <v>50.12854147976619</v>
      </c>
      <c r="D143" s="104">
        <v>1548.70000000419</v>
      </c>
      <c r="E143" s="14">
        <f>-10*LOG(1/(1+((2*Calculations!$C$7/PI())*SIN(2920*PI()*(Calculations!$E$7+Calculations!$F$7)/$D143))^2))</f>
        <v>56.019522793351484</v>
      </c>
    </row>
    <row r="144" spans="1:5" ht="12.75">
      <c r="A144" s="15">
        <v>1534.09999999999</v>
      </c>
      <c r="B144" s="15">
        <f>-10*LOG(1/(1+((2*Calculations!$C$7/PI())*SIN(2920*PI()*(Calculations!$E$7+Calculations!$F$7)/$A144))^2))</f>
        <v>50.24579518395399</v>
      </c>
      <c r="D144">
        <v>1548.70500000422</v>
      </c>
      <c r="E144" s="14">
        <f>-10*LOG(1/(1+((2*Calculations!$C$7/PI())*SIN(2920*PI()*(Calculations!$E$7+Calculations!$F$7)/$D144))^2))</f>
        <v>56.019128913515544</v>
      </c>
    </row>
    <row r="145" spans="1:5" ht="12.75">
      <c r="A145" s="15">
        <v>1534.19999999999</v>
      </c>
      <c r="B145" s="15">
        <f>-10*LOG(1/(1+((2*Calculations!$C$7/PI())*SIN(2920*PI()*(Calculations!$E$7+Calculations!$F$7)/$A145))^2))</f>
        <v>50.36093023268505</v>
      </c>
      <c r="D145" s="104">
        <v>1548.71000000425</v>
      </c>
      <c r="E145" s="14">
        <f>-10*LOG(1/(1+((2*Calculations!$C$7/PI())*SIN(2920*PI()*(Calculations!$E$7+Calculations!$F$7)/$D145))^2))</f>
        <v>56.018733696388125</v>
      </c>
    </row>
    <row r="146" spans="1:5" ht="12.75">
      <c r="A146" s="15">
        <v>1534.29999999999</v>
      </c>
      <c r="B146" s="15">
        <f>-10*LOG(1/(1+((2*Calculations!$C$7/PI())*SIN(2920*PI()*(Calculations!$E$7+Calculations!$F$7)/$A146))^2))</f>
        <v>50.474002472100146</v>
      </c>
      <c r="D146">
        <v>1548.71500000428</v>
      </c>
      <c r="E146" s="14">
        <f>-10*LOG(1/(1+((2*Calculations!$C$7/PI())*SIN(2920*PI()*(Calculations!$E$7+Calculations!$F$7)/$D146))^2))</f>
        <v>56.01833714187325</v>
      </c>
    </row>
    <row r="147" spans="1:5" ht="12.75">
      <c r="A147" s="15">
        <v>1534.39999999999</v>
      </c>
      <c r="B147" s="15">
        <f>-10*LOG(1/(1+((2*Calculations!$C$7/PI())*SIN(2920*PI()*(Calculations!$E$7+Calculations!$F$7)/$A147))^2))</f>
        <v>50.58506532548719</v>
      </c>
      <c r="D147" s="104">
        <v>1548.72000000431</v>
      </c>
      <c r="E147" s="14">
        <f>-10*LOG(1/(1+((2*Calculations!$C$7/PI())*SIN(2920*PI()*(Calculations!$E$7+Calculations!$F$7)/$D147))^2))</f>
        <v>56.017939249874466</v>
      </c>
    </row>
    <row r="148" spans="1:5" ht="12.75">
      <c r="A148" s="15">
        <v>1534.49999999999</v>
      </c>
      <c r="B148" s="15">
        <f>-10*LOG(1/(1+((2*Calculations!$C$7/PI())*SIN(2920*PI()*(Calculations!$E$7+Calculations!$F$7)/$A148))^2))</f>
        <v>50.69416993008268</v>
      </c>
      <c r="D148">
        <v>1548.72500000434</v>
      </c>
      <c r="E148" s="14">
        <f>-10*LOG(1/(1+((2*Calculations!$C$7/PI())*SIN(2920*PI()*(Calculations!$E$7+Calculations!$F$7)/$D148))^2))</f>
        <v>56.017540020294945</v>
      </c>
    </row>
    <row r="149" spans="1:5" ht="12.75">
      <c r="A149" s="15">
        <v>1534.59999999999</v>
      </c>
      <c r="B149" s="15">
        <f>-10*LOG(1/(1+((2*Calculations!$C$7/PI())*SIN(2920*PI()*(Calculations!$E$7+Calculations!$F$7)/$A149))^2))</f>
        <v>50.80136526432712</v>
      </c>
      <c r="D149" s="104">
        <v>1548.73000000437</v>
      </c>
      <c r="E149" s="14">
        <f>-10*LOG(1/(1+((2*Calculations!$C$7/PI())*SIN(2920*PI()*(Calculations!$E$7+Calculations!$F$7)/$D149))^2))</f>
        <v>56.01713945303742</v>
      </c>
    </row>
    <row r="150" spans="1:5" ht="12.75">
      <c r="A150" s="15">
        <v>1534.69999999999</v>
      </c>
      <c r="B150" s="15">
        <f>-10*LOG(1/(1+((2*Calculations!$C$7/PI())*SIN(2920*PI()*(Calculations!$E$7+Calculations!$F$7)/$A150))^2))</f>
        <v>50.9066982663565</v>
      </c>
      <c r="D150">
        <v>1548.7350000044</v>
      </c>
      <c r="E150" s="14">
        <f>-10*LOG(1/(1+((2*Calculations!$C$7/PI())*SIN(2920*PI()*(Calculations!$E$7+Calculations!$F$7)/$D150))^2))</f>
        <v>56.016737548004215</v>
      </c>
    </row>
    <row r="151" spans="1:5" ht="12.75">
      <c r="A151" s="15">
        <v>1534.79999999999</v>
      </c>
      <c r="B151" s="15">
        <f>-10*LOG(1/(1+((2*Calculations!$C$7/PI())*SIN(2920*PI()*(Calculations!$E$7+Calculations!$F$7)/$A151))^2))</f>
        <v>51.01021394444452</v>
      </c>
      <c r="D151" s="104">
        <v>1548.74000000443</v>
      </c>
      <c r="E151" s="14">
        <f>-10*LOG(1/(1+((2*Calculations!$C$7/PI())*SIN(2920*PI()*(Calculations!$E$7+Calculations!$F$7)/$D151))^2))</f>
        <v>56.01633430509722</v>
      </c>
    </row>
    <row r="152" spans="1:5" ht="12.75">
      <c r="A152" s="15">
        <v>1534.89999999999</v>
      </c>
      <c r="B152" s="15">
        <f>-10*LOG(1/(1+((2*Calculations!$C$7/PI())*SIN(2920*PI()*(Calculations!$E$7+Calculations!$F$7)/$A152))^2))</f>
        <v>51.11195548004773</v>
      </c>
      <c r="D152">
        <v>1548.74500000446</v>
      </c>
      <c r="E152" s="14">
        <f>-10*LOG(1/(1+((2*Calculations!$C$7/PI())*SIN(2920*PI()*(Calculations!$E$7+Calculations!$F$7)/$D152))^2))</f>
        <v>56.015929724217905</v>
      </c>
    </row>
    <row r="153" spans="1:5" ht="12.75">
      <c r="A153" s="15">
        <v>1534.99999999999</v>
      </c>
      <c r="B153" s="15">
        <f>-10*LOG(1/(1+((2*Calculations!$C$7/PI())*SIN(2920*PI()*(Calculations!$E$7+Calculations!$F$7)/$A153))^2))</f>
        <v>51.211964324031534</v>
      </c>
      <c r="D153" s="104">
        <v>1548.75000000449</v>
      </c>
      <c r="E153" s="14">
        <f>-10*LOG(1/(1+((2*Calculations!$C$7/PI())*SIN(2920*PI()*(Calculations!$E$7+Calculations!$F$7)/$D153))^2))</f>
        <v>56.015523805267335</v>
      </c>
    </row>
    <row r="154" spans="1:5" ht="12.75">
      <c r="A154" s="15">
        <v>1535.09999999999</v>
      </c>
      <c r="B154" s="15">
        <f>-10*LOG(1/(1+((2*Calculations!$C$7/PI())*SIN(2920*PI()*(Calculations!$E$7+Calculations!$F$7)/$A154))^2))</f>
        <v>51.310280286619246</v>
      </c>
      <c r="D154">
        <v>1548.75500000452</v>
      </c>
      <c r="E154" s="14">
        <f>-10*LOG(1/(1+((2*Calculations!$C$7/PI())*SIN(2920*PI()*(Calculations!$E$7+Calculations!$F$7)/$D154))^2))</f>
        <v>56.01511654814611</v>
      </c>
    </row>
    <row r="155" spans="1:5" ht="12.75">
      <c r="A155" s="15">
        <v>1535.19999999999</v>
      </c>
      <c r="B155" s="15">
        <f>-10*LOG(1/(1+((2*Calculations!$C$7/PI())*SIN(2920*PI()*(Calculations!$E$7+Calculations!$F$7)/$A155))^2))</f>
        <v>51.406941621543</v>
      </c>
      <c r="D155" s="104">
        <v>1548.76000000455</v>
      </c>
      <c r="E155" s="14">
        <f>-10*LOG(1/(1+((2*Calculations!$C$7/PI())*SIN(2920*PI()*(Calculations!$E$7+Calculations!$F$7)/$D155))^2))</f>
        <v>56.01470795275448</v>
      </c>
    </row>
    <row r="156" spans="1:5" ht="12.75">
      <c r="A156" s="15">
        <v>1535.29999999999</v>
      </c>
      <c r="B156" s="15">
        <f>-10*LOG(1/(1+((2*Calculations!$C$7/PI())*SIN(2920*PI()*(Calculations!$E$7+Calculations!$F$7)/$A156))^2))</f>
        <v>51.50198510484097</v>
      </c>
      <c r="D156">
        <v>1548.76500000458</v>
      </c>
      <c r="E156" s="14">
        <f>-10*LOG(1/(1+((2*Calculations!$C$7/PI())*SIN(2920*PI()*(Calculations!$E$7+Calculations!$F$7)/$D156))^2))</f>
        <v>56.014298018992214</v>
      </c>
    </row>
    <row r="157" spans="1:5" ht="12.75">
      <c r="A157" s="15">
        <v>1535.39999999999</v>
      </c>
      <c r="B157" s="15">
        <f>-10*LOG(1/(1+((2*Calculations!$C$7/PI())*SIN(2920*PI()*(Calculations!$E$7+Calculations!$F$7)/$A157))^2))</f>
        <v>51.59544610870701</v>
      </c>
      <c r="D157" s="104">
        <v>1548.77000000461</v>
      </c>
      <c r="E157" s="14">
        <f>-10*LOG(1/(1+((2*Calculations!$C$7/PI())*SIN(2920*PI()*(Calculations!$E$7+Calculations!$F$7)/$D157))^2))</f>
        <v>56.013886746758686</v>
      </c>
    </row>
    <row r="158" spans="1:5" ht="12.75">
      <c r="A158" s="15">
        <v>1535.49999999999</v>
      </c>
      <c r="B158" s="15">
        <f>-10*LOG(1/(1+((2*Calculations!$C$7/PI())*SIN(2920*PI()*(Calculations!$E$7+Calculations!$F$7)/$A158))^2))</f>
        <v>51.68735867075312</v>
      </c>
      <c r="D158">
        <v>1548.77500000464</v>
      </c>
      <c r="E158" s="14">
        <f>-10*LOG(1/(1+((2*Calculations!$C$7/PI())*SIN(2920*PI()*(Calculations!$E$7+Calculations!$F$7)/$D158))^2))</f>
        <v>56.01347413595284</v>
      </c>
    </row>
    <row r="159" spans="1:5" ht="12.75">
      <c r="A159" s="15">
        <v>1535.59999999999</v>
      </c>
      <c r="B159" s="15">
        <f>-10*LOG(1/(1+((2*Calculations!$C$7/PI())*SIN(2920*PI()*(Calculations!$E$7+Calculations!$F$7)/$A159))^2))</f>
        <v>51.77775555903143</v>
      </c>
      <c r="D159" s="104">
        <v>1548.78000000467</v>
      </c>
      <c r="E159" s="14">
        <f>-10*LOG(1/(1+((2*Calculations!$C$7/PI())*SIN(2920*PI()*(Calculations!$E$7+Calculations!$F$7)/$D159))^2))</f>
        <v>56.01306018647321</v>
      </c>
    </row>
    <row r="160" spans="1:5" ht="12.75">
      <c r="A160" s="15">
        <v>1535.69999999999</v>
      </c>
      <c r="B160" s="15">
        <f>-10*LOG(1/(1+((2*Calculations!$C$7/PI())*SIN(2920*PI()*(Calculations!$E$7+Calculations!$F$7)/$A160))^2))</f>
        <v>51.866668333115086</v>
      </c>
      <c r="D160">
        <v>1548.7850000047</v>
      </c>
      <c r="E160" s="14">
        <f>-10*LOG(1/(1+((2*Calculations!$C$7/PI())*SIN(2920*PI()*(Calculations!$E$7+Calculations!$F$7)/$D160))^2))</f>
        <v>56.012644898217886</v>
      </c>
    </row>
    <row r="161" spans="1:5" ht="12.75">
      <c r="A161" s="15">
        <v>1535.79999999999</v>
      </c>
      <c r="B161" s="15">
        <f>-10*LOG(1/(1+((2*Calculations!$C$7/PI())*SIN(2920*PI()*(Calculations!$E$7+Calculations!$F$7)/$A161))^2))</f>
        <v>51.95412740152492</v>
      </c>
      <c r="D161" s="104">
        <v>1548.79000000473</v>
      </c>
      <c r="E161" s="14">
        <f>-10*LOG(1/(1+((2*Calculations!$C$7/PI())*SIN(2920*PI()*(Calculations!$E$7+Calculations!$F$7)/$D161))^2))</f>
        <v>56.012228271084524</v>
      </c>
    </row>
    <row r="162" spans="1:5" ht="12.75">
      <c r="A162" s="15">
        <v>1535.89999999999</v>
      </c>
      <c r="B162" s="15">
        <f>-10*LOG(1/(1+((2*Calculations!$C$7/PI())*SIN(2920*PI()*(Calculations!$E$7+Calculations!$F$7)/$A162))^2))</f>
        <v>52.04016207576176</v>
      </c>
      <c r="D162">
        <v>1548.79500000476</v>
      </c>
      <c r="E162" s="14">
        <f>-10*LOG(1/(1+((2*Calculations!$C$7/PI())*SIN(2920*PI()*(Calculations!$E$7+Calculations!$F$7)/$D162))^2))</f>
        <v>56.01181030497044</v>
      </c>
    </row>
    <row r="163" spans="1:5" ht="12.75">
      <c r="A163" s="15">
        <v>1535.99999999999</v>
      </c>
      <c r="B163" s="15">
        <f>-10*LOG(1/(1+((2*Calculations!$C$7/PI())*SIN(2920*PI()*(Calculations!$E$7+Calculations!$F$7)/$A163))^2))</f>
        <v>52.12480062117642</v>
      </c>
      <c r="D163" s="104">
        <v>1548.80000000479</v>
      </c>
      <c r="E163" s="14">
        <f>-10*LOG(1/(1+((2*Calculations!$C$7/PI())*SIN(2920*PI()*(Calculations!$E$7+Calculations!$F$7)/$D163))^2))</f>
        <v>56.0113909997724</v>
      </c>
    </row>
    <row r="164" spans="1:5" ht="12.75">
      <c r="A164" s="15">
        <v>1536.09999999999</v>
      </c>
      <c r="B164" s="15">
        <f>-10*LOG(1/(1+((2*Calculations!$C$7/PI())*SIN(2920*PI()*(Calculations!$E$7+Calculations!$F$7)/$A164))^2))</f>
        <v>52.2080703049048</v>
      </c>
      <c r="D164">
        <v>1548.80500000482</v>
      </c>
      <c r="E164" s="14">
        <f>-10*LOG(1/(1+((2*Calculations!$C$7/PI())*SIN(2920*PI()*(Calculations!$E$7+Calculations!$F$7)/$D164))^2))</f>
        <v>56.01097035538689</v>
      </c>
    </row>
    <row r="165" spans="1:5" ht="12.75">
      <c r="A165" s="15">
        <v>1536.19999999999</v>
      </c>
      <c r="B165" s="15">
        <f>-10*LOG(1/(1+((2*Calculations!$C$7/PI())*SIN(2920*PI()*(Calculations!$E$7+Calculations!$F$7)/$A165))^2))</f>
        <v>52.28999744106006</v>
      </c>
      <c r="D165" s="104">
        <v>1548.81000000485</v>
      </c>
      <c r="E165" s="14">
        <f>-10*LOG(1/(1+((2*Calculations!$C$7/PI())*SIN(2920*PI()*(Calculations!$E$7+Calculations!$F$7)/$D165))^2))</f>
        <v>56.01054837170984</v>
      </c>
    </row>
    <row r="166" spans="1:5" ht="12.75">
      <c r="A166" s="15">
        <v>1536.29999999999</v>
      </c>
      <c r="B166" s="15">
        <f>-10*LOG(1/(1+((2*Calculations!$C$7/PI())*SIN(2920*PI()*(Calculations!$E$7+Calculations!$F$7)/$A166))^2))</f>
        <v>52.37060743337395</v>
      </c>
      <c r="D166">
        <v>1548.81500000488</v>
      </c>
      <c r="E166" s="14">
        <f>-10*LOG(1/(1+((2*Calculations!$C$7/PI())*SIN(2920*PI()*(Calculations!$E$7+Calculations!$F$7)/$D166))^2))</f>
        <v>56.01012504863684</v>
      </c>
    </row>
    <row r="167" spans="1:5" ht="12.75">
      <c r="A167" s="15">
        <v>1536.39999999999</v>
      </c>
      <c r="B167" s="15">
        <f>-10*LOG(1/(1+((2*Calculations!$C$7/PI())*SIN(2920*PI()*(Calculations!$E$7+Calculations!$F$7)/$A167))^2))</f>
        <v>52.449924815454885</v>
      </c>
      <c r="D167" s="104">
        <v>1548.82000000491</v>
      </c>
      <c r="E167" s="14">
        <f>-10*LOG(1/(1+((2*Calculations!$C$7/PI())*SIN(2920*PI()*(Calculations!$E$7+Calculations!$F$7)/$D167))^2))</f>
        <v>56.00970038606303</v>
      </c>
    </row>
    <row r="168" spans="1:5" ht="12.75">
      <c r="A168" s="15">
        <v>1536.49999999998</v>
      </c>
      <c r="B168" s="15">
        <f>-10*LOG(1/(1+((2*Calculations!$C$7/PI())*SIN(2920*PI()*(Calculations!$E$7+Calculations!$F$7)/$A168))^2))</f>
        <v>52.52797328881287</v>
      </c>
      <c r="D168">
        <v>1548.82500000494</v>
      </c>
      <c r="E168" s="14">
        <f>-10*LOG(1/(1+((2*Calculations!$C$7/PI())*SIN(2920*PI()*(Calculations!$E$7+Calculations!$F$7)/$D168))^2))</f>
        <v>56.009274383883145</v>
      </c>
    </row>
    <row r="169" spans="1:5" ht="12.75">
      <c r="A169" s="15">
        <v>1536.59999999998</v>
      </c>
      <c r="B169" s="15">
        <f>-10*LOG(1/(1+((2*Calculations!$C$7/PI())*SIN(2920*PI()*(Calculations!$E$7+Calculations!$F$7)/$A169))^2))</f>
        <v>52.604775758845165</v>
      </c>
      <c r="D169" s="104">
        <v>1548.83000000497</v>
      </c>
      <c r="E169" s="14">
        <f>-10*LOG(1/(1+((2*Calculations!$C$7/PI())*SIN(2920*PI()*(Calculations!$E$7+Calculations!$F$7)/$D169))^2))</f>
        <v>56.00884704199147</v>
      </c>
    </row>
    <row r="170" spans="1:5" ht="12.75">
      <c r="A170" s="15">
        <v>1536.69999999998</v>
      </c>
      <c r="B170" s="15">
        <f>-10*LOG(1/(1+((2*Calculations!$C$7/PI())*SIN(2920*PI()*(Calculations!$E$7+Calculations!$F$7)/$A170))^2))</f>
        <v>52.680354368797566</v>
      </c>
      <c r="D170">
        <v>1548.835000005</v>
      </c>
      <c r="E170" s="14">
        <f>-10*LOG(1/(1+((2*Calculations!$C$7/PI())*SIN(2920*PI()*(Calculations!$E$7+Calculations!$F$7)/$D170))^2))</f>
        <v>56.008418360281894</v>
      </c>
    </row>
    <row r="171" spans="1:5" ht="12.75">
      <c r="A171" s="15">
        <v>1536.79999999998</v>
      </c>
      <c r="B171" s="15">
        <f>-10*LOG(1/(1+((2*Calculations!$C$7/PI())*SIN(2920*PI()*(Calculations!$E$7+Calculations!$F$7)/$A171))^2))</f>
        <v>52.7547305319837</v>
      </c>
      <c r="D171" s="104">
        <v>1548.84000000503</v>
      </c>
      <c r="E171" s="14">
        <f>-10*LOG(1/(1+((2*Calculations!$C$7/PI())*SIN(2920*PI()*(Calculations!$E$7+Calculations!$F$7)/$D171))^2))</f>
        <v>56.007988338647834</v>
      </c>
    </row>
    <row r="172" spans="1:5" ht="12.75">
      <c r="A172" s="15">
        <v>1536.89999999998</v>
      </c>
      <c r="B172" s="15">
        <f>-10*LOG(1/(1+((2*Calculations!$C$7/PI())*SIN(2920*PI()*(Calculations!$E$7+Calculations!$F$7)/$A172))^2))</f>
        <v>52.82792496226218</v>
      </c>
      <c r="D172">
        <v>1548.84500000506</v>
      </c>
      <c r="E172" s="14">
        <f>-10*LOG(1/(1+((2*Calculations!$C$7/PI())*SIN(2920*PI()*(Calculations!$E$7+Calculations!$F$7)/$D172))^2))</f>
        <v>56.007556976982364</v>
      </c>
    </row>
    <row r="173" spans="1:5" ht="12.75">
      <c r="A173" s="15">
        <v>1536.99999999998</v>
      </c>
      <c r="B173" s="15">
        <f>-10*LOG(1/(1+((2*Calculations!$C$7/PI())*SIN(2920*PI()*(Calculations!$E$7+Calculations!$F$7)/$A173))^2))</f>
        <v>52.89995770292036</v>
      </c>
      <c r="D173" s="104">
        <v>1548.85000000509</v>
      </c>
      <c r="E173" s="14">
        <f>-10*LOG(1/(1+((2*Calculations!$C$7/PI())*SIN(2920*PI()*(Calculations!$E$7+Calculations!$F$7)/$D173))^2))</f>
        <v>56.00712427517807</v>
      </c>
    </row>
    <row r="174" spans="1:5" ht="12.75">
      <c r="A174" s="15">
        <v>1537.09999999998</v>
      </c>
      <c r="B174" s="15">
        <f>-10*LOG(1/(1+((2*Calculations!$C$7/PI())*SIN(2920*PI()*(Calculations!$E$7+Calculations!$F$7)/$A174))^2))</f>
        <v>52.97084815406116</v>
      </c>
      <c r="D174">
        <v>1548.85500000512</v>
      </c>
      <c r="E174" s="14">
        <f>-10*LOG(1/(1+((2*Calculations!$C$7/PI())*SIN(2920*PI()*(Calculations!$E$7+Calculations!$F$7)/$D174))^2))</f>
        <v>56.00669023312712</v>
      </c>
    </row>
    <row r="175" spans="1:5" ht="12.75">
      <c r="A175" s="15">
        <v>1537.19999999998</v>
      </c>
      <c r="B175" s="15">
        <f>-10*LOG(1/(1+((2*Calculations!$C$7/PI())*SIN(2920*PI()*(Calculations!$E$7+Calculations!$F$7)/$A175))^2))</f>
        <v>53.04061509858252</v>
      </c>
      <c r="D175" s="104">
        <v>1548.86000000515</v>
      </c>
      <c r="E175" s="14">
        <f>-10*LOG(1/(1+((2*Calculations!$C$7/PI())*SIN(2920*PI()*(Calculations!$E$7+Calculations!$F$7)/$D175))^2))</f>
        <v>56.00625485072128</v>
      </c>
    </row>
    <row r="176" spans="1:5" ht="12.75">
      <c r="A176" s="15">
        <v>1537.29999999998</v>
      </c>
      <c r="B176" s="15">
        <f>-10*LOG(1/(1+((2*Calculations!$C$7/PI())*SIN(2920*PI()*(Calculations!$E$7+Calculations!$F$7)/$A176))^2))</f>
        <v>53.109276726833734</v>
      </c>
      <c r="D176">
        <v>1548.86500000518</v>
      </c>
      <c r="E176" s="14">
        <f>-10*LOG(1/(1+((2*Calculations!$C$7/PI())*SIN(2920*PI()*(Calculations!$E$7+Calculations!$F$7)/$D176))^2))</f>
        <v>56.00581812785185</v>
      </c>
    </row>
    <row r="177" spans="1:5" ht="12.75">
      <c r="A177" s="15">
        <v>1537.39999999998</v>
      </c>
      <c r="B177" s="15">
        <f>-10*LOG(1/(1+((2*Calculations!$C$7/PI())*SIN(2920*PI()*(Calculations!$E$7+Calculations!$F$7)/$A177))^2))</f>
        <v>53.17685066003172</v>
      </c>
      <c r="D177" s="104">
        <v>1548.87000000521</v>
      </c>
      <c r="E177" s="14">
        <f>-10*LOG(1/(1+((2*Calculations!$C$7/PI())*SIN(2920*PI()*(Calculations!$E$7+Calculations!$F$7)/$D177))^2))</f>
        <v>56.005380064409806</v>
      </c>
    </row>
    <row r="178" spans="1:5" ht="12.75">
      <c r="A178" s="15">
        <v>1537.49999999998</v>
      </c>
      <c r="B178" s="15">
        <f>-10*LOG(1/(1+((2*Calculations!$C$7/PI())*SIN(2920*PI()*(Calculations!$E$7+Calculations!$F$7)/$A178))^2))</f>
        <v>53.24335397250785</v>
      </c>
      <c r="D178">
        <v>1548.87500000524</v>
      </c>
      <c r="E178" s="14">
        <f>-10*LOG(1/(1+((2*Calculations!$C$7/PI())*SIN(2920*PI()*(Calculations!$E$7+Calculations!$F$7)/$D178))^2))</f>
        <v>56.00494066028556</v>
      </c>
    </row>
    <row r="179" spans="1:5" ht="12.75">
      <c r="A179" s="15">
        <v>1537.59999999998</v>
      </c>
      <c r="B179" s="15">
        <f>-10*LOG(1/(1+((2*Calculations!$C$7/PI())*SIN(2920*PI()*(Calculations!$E$7+Calculations!$F$7)/$A179))^2))</f>
        <v>53.30880321285578</v>
      </c>
      <c r="D179" s="104">
        <v>1548.88000000527</v>
      </c>
      <c r="E179" s="14">
        <f>-10*LOG(1/(1+((2*Calculations!$C$7/PI())*SIN(2920*PI()*(Calculations!$E$7+Calculations!$F$7)/$D179))^2))</f>
        <v>56.00449991536924</v>
      </c>
    </row>
    <row r="180" spans="1:5" ht="12.75">
      <c r="A180" s="15">
        <v>1537.69999999998</v>
      </c>
      <c r="B180" s="15">
        <f>-10*LOG(1/(1+((2*Calculations!$C$7/PI())*SIN(2920*PI()*(Calculations!$E$7+Calculations!$F$7)/$A180))^2))</f>
        <v>53.37321442404392</v>
      </c>
      <c r="D180">
        <v>1548.8850000053</v>
      </c>
      <c r="E180" s="14">
        <f>-10*LOG(1/(1+((2*Calculations!$C$7/PI())*SIN(2920*PI()*(Calculations!$E$7+Calculations!$F$7)/$D180))^2))</f>
        <v>56.0040578295504</v>
      </c>
    </row>
    <row r="181" spans="1:5" ht="12.75">
      <c r="A181" s="15">
        <v>1537.79999999998</v>
      </c>
      <c r="B181" s="15">
        <f>-10*LOG(1/(1+((2*Calculations!$C$7/PI())*SIN(2920*PI()*(Calculations!$E$7+Calculations!$F$7)/$A181))^2))</f>
        <v>53.43660316255222</v>
      </c>
      <c r="D181" s="104">
        <v>1548.89000000533</v>
      </c>
      <c r="E181" s="14">
        <f>-10*LOG(1/(1+((2*Calculations!$C$7/PI())*SIN(2920*PI()*(Calculations!$E$7+Calculations!$F$7)/$D181))^2))</f>
        <v>56.00361440271832</v>
      </c>
    </row>
    <row r="182" spans="1:5" ht="12.75">
      <c r="A182" s="15">
        <v>1537.89999999998</v>
      </c>
      <c r="B182" s="15">
        <f>-10*LOG(1/(1+((2*Calculations!$C$7/PI())*SIN(2920*PI()*(Calculations!$E$7+Calculations!$F$7)/$A182))^2))</f>
        <v>53.49898451659101</v>
      </c>
      <c r="D182">
        <v>1548.89500000536</v>
      </c>
      <c r="E182" s="14">
        <f>-10*LOG(1/(1+((2*Calculations!$C$7/PI())*SIN(2920*PI()*(Calculations!$E$7+Calculations!$F$7)/$D182))^2))</f>
        <v>56.00316963476175</v>
      </c>
    </row>
    <row r="183" spans="1:5" ht="12.75">
      <c r="A183" s="15">
        <v>1537.99999999998</v>
      </c>
      <c r="B183" s="15">
        <f>-10*LOG(1/(1+((2*Calculations!$C$7/PI())*SIN(2920*PI()*(Calculations!$E$7+Calculations!$F$7)/$A183))^2))</f>
        <v>53.56037312344916</v>
      </c>
      <c r="D183" s="104">
        <v>1548.90000000539</v>
      </c>
      <c r="E183" s="14">
        <f>-10*LOG(1/(1+((2*Calculations!$C$7/PI())*SIN(2920*PI()*(Calculations!$E$7+Calculations!$F$7)/$D183))^2))</f>
        <v>56.00272352556906</v>
      </c>
    </row>
    <row r="184" spans="1:5" ht="12.75">
      <c r="A184" s="15">
        <v>1538.09999999998</v>
      </c>
      <c r="B184" s="15">
        <f>-10*LOG(1/(1+((2*Calculations!$C$7/PI())*SIN(2920*PI()*(Calculations!$E$7+Calculations!$F$7)/$A184))^2))</f>
        <v>53.62078318602733</v>
      </c>
      <c r="D184">
        <v>1548.90500000542</v>
      </c>
      <c r="E184" s="14">
        <f>-10*LOG(1/(1+((2*Calculations!$C$7/PI())*SIN(2920*PI()*(Calculations!$E$7+Calculations!$F$7)/$D184))^2))</f>
        <v>56.002276075028156</v>
      </c>
    </row>
    <row r="185" spans="1:5" ht="12.75">
      <c r="A185" s="15">
        <v>1538.19999999998</v>
      </c>
      <c r="B185" s="15">
        <f>-10*LOG(1/(1+((2*Calculations!$C$7/PI())*SIN(2920*PI()*(Calculations!$E$7+Calculations!$F$7)/$A185))^2))</f>
        <v>53.68022848859469</v>
      </c>
      <c r="D185" s="104">
        <v>1548.91000000545</v>
      </c>
      <c r="E185" s="14">
        <f>-10*LOG(1/(1+((2*Calculations!$C$7/PI())*SIN(2920*PI()*(Calculations!$E$7+Calculations!$F$7)/$D185))^2))</f>
        <v>56.00182728302659</v>
      </c>
    </row>
    <row r="186" spans="1:5" ht="12.75">
      <c r="A186" s="15">
        <v>1538.29999999998</v>
      </c>
      <c r="B186" s="15">
        <f>-10*LOG(1/(1+((2*Calculations!$C$7/PI())*SIN(2920*PI()*(Calculations!$E$7+Calculations!$F$7)/$A186))^2))</f>
        <v>53.738722411816475</v>
      </c>
      <c r="D186">
        <v>1548.91500000548</v>
      </c>
      <c r="E186" s="14">
        <f>-10*LOG(1/(1+((2*Calculations!$C$7/PI())*SIN(2920*PI()*(Calculations!$E$7+Calculations!$F$7)/$D186))^2))</f>
        <v>56.00137714945143</v>
      </c>
    </row>
    <row r="187" spans="1:5" ht="12.75">
      <c r="A187" s="15">
        <v>1538.39999999998</v>
      </c>
      <c r="B187" s="15">
        <f>-10*LOG(1/(1+((2*Calculations!$C$7/PI())*SIN(2920*PI()*(Calculations!$E$7+Calculations!$F$7)/$A187))^2))</f>
        <v>53.796277947091355</v>
      </c>
      <c r="D187" s="104">
        <v>1548.92000000551</v>
      </c>
      <c r="E187" s="14">
        <f>-10*LOG(1/(1+((2*Calculations!$C$7/PI())*SIN(2920*PI()*(Calculations!$E$7+Calculations!$F$7)/$D187))^2))</f>
        <v>56.000925674189304</v>
      </c>
    </row>
    <row r="188" spans="1:5" ht="12.75">
      <c r="A188" s="15">
        <v>1538.49999999998</v>
      </c>
      <c r="B188" s="15">
        <f>-10*LOG(1/(1+((2*Calculations!$C$7/PI())*SIN(2920*PI()*(Calculations!$E$7+Calculations!$F$7)/$A188))^2))</f>
        <v>53.852907710232955</v>
      </c>
      <c r="D188">
        <v>1548.92500000554</v>
      </c>
      <c r="E188" s="14">
        <f>-10*LOG(1/(1+((2*Calculations!$C$7/PI())*SIN(2920*PI()*(Calculations!$E$7+Calculations!$F$7)/$D188))^2))</f>
        <v>56.00047285712648</v>
      </c>
    </row>
    <row r="189" spans="1:5" ht="12.75">
      <c r="A189" s="15">
        <v>1538.59999999998</v>
      </c>
      <c r="B189" s="15">
        <f>-10*LOG(1/(1+((2*Calculations!$C$7/PI())*SIN(2920*PI()*(Calculations!$E$7+Calculations!$F$7)/$A189))^2))</f>
        <v>53.908623954535884</v>
      </c>
      <c r="D189" s="104">
        <v>1548.93000000557</v>
      </c>
      <c r="E189" s="14">
        <f>-10*LOG(1/(1+((2*Calculations!$C$7/PI())*SIN(2920*PI()*(Calculations!$E$7+Calculations!$F$7)/$D189))^2))</f>
        <v>56.000018698148736</v>
      </c>
    </row>
    <row r="190" spans="1:5" ht="12.75">
      <c r="A190" s="15">
        <v>1538.69999999998</v>
      </c>
      <c r="B190" s="15">
        <f>-10*LOG(1/(1+((2*Calculations!$C$7/PI())*SIN(2920*PI()*(Calculations!$E$7+Calculations!$F$7)/$A190))^2))</f>
        <v>53.96343858325376</v>
      </c>
      <c r="D190">
        <v>1548.9350000056</v>
      </c>
      <c r="E190" s="14">
        <f>-10*LOG(1/(1+((2*Calculations!$C$7/PI())*SIN(2920*PI()*(Calculations!$E$7+Calculations!$F$7)/$D190))^2))</f>
        <v>55.999563197141484</v>
      </c>
    </row>
    <row r="191" spans="1:5" ht="12.75">
      <c r="A191" s="15">
        <v>1538.79999999998</v>
      </c>
      <c r="B191" s="15">
        <f>-10*LOG(1/(1+((2*Calculations!$C$7/PI())*SIN(2920*PI()*(Calculations!$E$7+Calculations!$F$7)/$A191))^2))</f>
        <v>54.01736316152284</v>
      </c>
      <c r="D191" s="104">
        <v>1548.94000000563</v>
      </c>
      <c r="E191" s="14">
        <f>-10*LOG(1/(1+((2*Calculations!$C$7/PI())*SIN(2920*PI()*(Calculations!$E$7+Calculations!$F$7)/$D191))^2))</f>
        <v>55.99910635398963</v>
      </c>
    </row>
    <row r="192" spans="1:5" ht="12.75">
      <c r="A192" s="15">
        <v>1538.89999999998</v>
      </c>
      <c r="B192" s="15">
        <f>-10*LOG(1/(1+((2*Calculations!$C$7/PI())*SIN(2920*PI()*(Calculations!$E$7+Calculations!$F$7)/$A192))^2))</f>
        <v>54.07040892776109</v>
      </c>
      <c r="D192">
        <v>1548.94500000566</v>
      </c>
      <c r="E192" s="14">
        <f>-10*LOG(1/(1+((2*Calculations!$C$7/PI())*SIN(2920*PI()*(Calculations!$E$7+Calculations!$F$7)/$D192))^2))</f>
        <v>55.99864816857774</v>
      </c>
    </row>
    <row r="193" spans="1:5" ht="12.75">
      <c r="A193" s="15">
        <v>1538.99999999998</v>
      </c>
      <c r="B193" s="15">
        <f>-10*LOG(1/(1+((2*Calculations!$C$7/PI())*SIN(2920*PI()*(Calculations!$E$7+Calculations!$F$7)/$A193))^2))</f>
        <v>54.12258680456611</v>
      </c>
      <c r="D193" s="104">
        <v>1548.95000000569</v>
      </c>
      <c r="E193" s="14">
        <f>-10*LOG(1/(1+((2*Calculations!$C$7/PI())*SIN(2920*PI()*(Calculations!$E$7+Calculations!$F$7)/$D193))^2))</f>
        <v>55.99818864078989</v>
      </c>
    </row>
    <row r="194" spans="1:5" ht="12.75">
      <c r="A194" s="15">
        <v>1539.09999999998</v>
      </c>
      <c r="B194" s="15">
        <f>-10*LOG(1/(1+((2*Calculations!$C$7/PI())*SIN(2920*PI()*(Calculations!$E$7+Calculations!$F$7)/$A194))^2))</f>
        <v>54.173907409141925</v>
      </c>
      <c r="D194">
        <v>1548.95500000572</v>
      </c>
      <c r="E194" s="14">
        <f>-10*LOG(1/(1+((2*Calculations!$C$7/PI())*SIN(2920*PI()*(Calculations!$E$7+Calculations!$F$7)/$D194))^2))</f>
        <v>55.99772777050976</v>
      </c>
    </row>
    <row r="195" spans="1:5" ht="12.75">
      <c r="A195" s="15">
        <v>1539.19999999998</v>
      </c>
      <c r="B195" s="15">
        <f>-10*LOG(1/(1+((2*Calculations!$C$7/PI())*SIN(2920*PI()*(Calculations!$E$7+Calculations!$F$7)/$A195))^2))</f>
        <v>54.22438106327501</v>
      </c>
      <c r="D195" s="104">
        <v>1548.96000000575</v>
      </c>
      <c r="E195" s="14">
        <f>-10*LOG(1/(1+((2*Calculations!$C$7/PI())*SIN(2920*PI()*(Calculations!$E$7+Calculations!$F$7)/$D195))^2))</f>
        <v>55.997265557620594</v>
      </c>
    </row>
    <row r="196" spans="1:5" ht="12.75">
      <c r="A196" s="15">
        <v>1539.29999999998</v>
      </c>
      <c r="B196" s="15">
        <f>-10*LOG(1/(1+((2*Calculations!$C$7/PI())*SIN(2920*PI()*(Calculations!$E$7+Calculations!$F$7)/$A196))^2))</f>
        <v>54.27401780288406</v>
      </c>
      <c r="D196">
        <v>1548.96500000578</v>
      </c>
      <c r="E196" s="14">
        <f>-10*LOG(1/(1+((2*Calculations!$C$7/PI())*SIN(2920*PI()*(Calculations!$E$7+Calculations!$F$7)/$D196))^2))</f>
        <v>55.996802002005225</v>
      </c>
    </row>
    <row r="197" spans="1:5" ht="12.75">
      <c r="A197" s="15">
        <v>1539.39999999998</v>
      </c>
      <c r="B197" s="15">
        <f>-10*LOG(1/(1+((2*Calculations!$C$7/PI())*SIN(2920*PI()*(Calculations!$E$7+Calculations!$F$7)/$A197))^2))</f>
        <v>54.322827387164914</v>
      </c>
      <c r="D197" s="104">
        <v>1548.97000000581</v>
      </c>
      <c r="E197" s="14">
        <f>-10*LOG(1/(1+((2*Calculations!$C$7/PI())*SIN(2920*PI()*(Calculations!$E$7+Calculations!$F$7)/$D197))^2))</f>
        <v>55.99633710354602</v>
      </c>
    </row>
    <row r="198" spans="1:5" ht="12.75">
      <c r="A198" s="15">
        <v>1539.49999999998</v>
      </c>
      <c r="B198" s="15">
        <f>-10*LOG(1/(1+((2*Calculations!$C$7/PI())*SIN(2920*PI()*(Calculations!$E$7+Calculations!$F$7)/$A198))^2))</f>
        <v>54.370819307348555</v>
      </c>
      <c r="D198">
        <v>1548.97500000584</v>
      </c>
      <c r="E198" s="14">
        <f>-10*LOG(1/(1+((2*Calculations!$C$7/PI())*SIN(2920*PI()*(Calculations!$E$7+Calculations!$F$7)/$D198))^2))</f>
        <v>55.99587086212498</v>
      </c>
    </row>
    <row r="199" spans="1:5" ht="12.75">
      <c r="A199" s="15">
        <v>1539.59999999998</v>
      </c>
      <c r="B199" s="15">
        <f>-10*LOG(1/(1+((2*Calculations!$C$7/PI())*SIN(2920*PI()*(Calculations!$E$7+Calculations!$F$7)/$A199))^2))</f>
        <v>54.418002795094615</v>
      </c>
      <c r="D199" s="104">
        <v>1548.98000000587</v>
      </c>
      <c r="E199" s="14">
        <f>-10*LOG(1/(1+((2*Calculations!$C$7/PI())*SIN(2920*PI()*(Calculations!$E$7+Calculations!$F$7)/$D199))^2))</f>
        <v>55.99540327762361</v>
      </c>
    </row>
    <row r="200" spans="1:5" ht="12.75">
      <c r="A200" s="15">
        <v>1539.69999999998</v>
      </c>
      <c r="B200" s="15">
        <f>-10*LOG(1/(1+((2*Calculations!$C$7/PI())*SIN(2920*PI()*(Calculations!$E$7+Calculations!$F$7)/$A200))^2))</f>
        <v>54.46438683053404</v>
      </c>
      <c r="D200">
        <v>1548.9850000059</v>
      </c>
      <c r="E200" s="14">
        <f>-10*LOG(1/(1+((2*Calculations!$C$7/PI())*SIN(2920*PI()*(Calculations!$E$7+Calculations!$F$7)/$D200))^2))</f>
        <v>55.99493434992301</v>
      </c>
    </row>
    <row r="201" spans="1:5" ht="12.75">
      <c r="A201" s="15">
        <v>1539.79999999998</v>
      </c>
      <c r="B201" s="15">
        <f>-10*LOG(1/(1+((2*Calculations!$C$7/PI())*SIN(2920*PI()*(Calculations!$E$7+Calculations!$F$7)/$A201))^2))</f>
        <v>54.50998014998084</v>
      </c>
      <c r="D201" s="104">
        <v>1548.99000000593</v>
      </c>
      <c r="E201" s="14">
        <f>-10*LOG(1/(1+((2*Calculations!$C$7/PI())*SIN(2920*PI()*(Calculations!$E$7+Calculations!$F$7)/$D201))^2))</f>
        <v>55.99446407890389</v>
      </c>
    </row>
    <row r="202" spans="1:5" ht="12.75">
      <c r="A202" s="15">
        <v>1539.89999999998</v>
      </c>
      <c r="B202" s="15">
        <f>-10*LOG(1/(1+((2*Calculations!$C$7/PI())*SIN(2920*PI()*(Calculations!$E$7+Calculations!$F$7)/$A202))^2))</f>
        <v>54.554791253328</v>
      </c>
      <c r="D202">
        <v>1548.99500000596</v>
      </c>
      <c r="E202" s="14">
        <f>-10*LOG(1/(1+((2*Calculations!$C$7/PI())*SIN(2920*PI()*(Calculations!$E$7+Calculations!$F$7)/$D202))^2))</f>
        <v>55.99399246444645</v>
      </c>
    </row>
    <row r="203" spans="1:5" ht="12.75">
      <c r="A203" s="15">
        <v>1539.99999999998</v>
      </c>
      <c r="B203" s="15">
        <f>-10*LOG(1/(1+((2*Calculations!$C$7/PI())*SIN(2920*PI()*(Calculations!$E$7+Calculations!$F$7)/$A203))^2))</f>
        <v>54.598828411140595</v>
      </c>
      <c r="D203" s="104">
        <v>1549.00000000599</v>
      </c>
      <c r="E203" s="14">
        <f>-10*LOG(1/(1+((2*Calculations!$C$7/PI())*SIN(2920*PI()*(Calculations!$E$7+Calculations!$F$7)/$D203))^2))</f>
        <v>55.99351950643061</v>
      </c>
    </row>
    <row r="204" spans="1:5" ht="12.75">
      <c r="A204" s="15">
        <v>1540.09999999998</v>
      </c>
      <c r="B204" s="15">
        <f>-10*LOG(1/(1+((2*Calculations!$C$7/PI())*SIN(2920*PI()*(Calculations!$E$7+Calculations!$F$7)/$A204))^2))</f>
        <v>54.64209967146409</v>
      </c>
      <c r="D204">
        <v>1549.00500000602</v>
      </c>
      <c r="E204" s="14">
        <f>-10*LOG(1/(1+((2*Calculations!$C$7/PI())*SIN(2920*PI()*(Calculations!$E$7+Calculations!$F$7)/$D204))^2))</f>
        <v>55.99304520473567</v>
      </c>
    </row>
    <row r="205" spans="1:5" ht="12.75">
      <c r="A205" s="15">
        <v>1540.19999999998</v>
      </c>
      <c r="B205" s="15">
        <f>-10*LOG(1/(1+((2*Calculations!$C$7/PI())*SIN(2920*PI()*(Calculations!$E$7+Calculations!$F$7)/$A205))^2))</f>
        <v>54.6846128663566</v>
      </c>
      <c r="D205" s="104">
        <v>1549.01000000605</v>
      </c>
      <c r="E205" s="14">
        <f>-10*LOG(1/(1+((2*Calculations!$C$7/PI())*SIN(2920*PI()*(Calculations!$E$7+Calculations!$F$7)/$D205))^2))</f>
        <v>55.992569559240664</v>
      </c>
    </row>
    <row r="206" spans="1:5" ht="12.75">
      <c r="A206" s="15">
        <v>1540.29999999998</v>
      </c>
      <c r="B206" s="15">
        <f>-10*LOG(1/(1+((2*Calculations!$C$7/PI())*SIN(2920*PI()*(Calculations!$E$7+Calculations!$F$7)/$A206))^2))</f>
        <v>54.72637561816117</v>
      </c>
      <c r="D206">
        <v>1549.01500000608</v>
      </c>
      <c r="E206" s="14">
        <f>-10*LOG(1/(1+((2*Calculations!$C$7/PI())*SIN(2920*PI()*(Calculations!$E$7+Calculations!$F$7)/$D206))^2))</f>
        <v>55.99209256982409</v>
      </c>
    </row>
    <row r="207" spans="1:5" ht="12.75">
      <c r="A207" s="15">
        <v>1540.39999999998</v>
      </c>
      <c r="B207" s="15">
        <f>-10*LOG(1/(1+((2*Calculations!$C$7/PI())*SIN(2920*PI()*(Calculations!$E$7+Calculations!$F$7)/$A207))^2))</f>
        <v>54.76739534552907</v>
      </c>
      <c r="D207" s="104">
        <v>1549.02000000611</v>
      </c>
      <c r="E207" s="14">
        <f>-10*LOG(1/(1+((2*Calculations!$C$7/PI())*SIN(2920*PI()*(Calculations!$E$7+Calculations!$F$7)/$D207))^2))</f>
        <v>55.991614236364086</v>
      </c>
    </row>
    <row r="208" spans="1:5" ht="12.75">
      <c r="A208" s="15">
        <v>1540.49999999998</v>
      </c>
      <c r="B208" s="15">
        <f>-10*LOG(1/(1+((2*Calculations!$C$7/PI())*SIN(2920*PI()*(Calculations!$E$7+Calculations!$F$7)/$A208))^2))</f>
        <v>54.80767926920386</v>
      </c>
      <c r="D208">
        <v>1549.02500000615</v>
      </c>
      <c r="E208" s="14">
        <f>-10*LOG(1/(1+((2*Calculations!$C$7/PI())*SIN(2920*PI()*(Calculations!$E$7+Calculations!$F$7)/$D208))^2))</f>
        <v>55.99113455873736</v>
      </c>
    </row>
    <row r="209" spans="1:5" ht="12.75">
      <c r="A209" s="15">
        <v>1540.59999999998</v>
      </c>
      <c r="B209" s="15">
        <f>-10*LOG(1/(1+((2*Calculations!$C$7/PI())*SIN(2920*PI()*(Calculations!$E$7+Calculations!$F$7)/$A209))^2))</f>
        <v>54.84723441757943</v>
      </c>
      <c r="D209" s="104">
        <v>1549.03000000618</v>
      </c>
      <c r="E209" s="14">
        <f>-10*LOG(1/(1+((2*Calculations!$C$7/PI())*SIN(2920*PI()*(Calculations!$E$7+Calculations!$F$7)/$D209))^2))</f>
        <v>55.990653536823096</v>
      </c>
    </row>
    <row r="210" spans="1:5" ht="12.75">
      <c r="A210" s="15">
        <v>1540.69999999998</v>
      </c>
      <c r="B210" s="15">
        <f>-10*LOG(1/(1+((2*Calculations!$C$7/PI())*SIN(2920*PI()*(Calculations!$E$7+Calculations!$F$7)/$A210))^2))</f>
        <v>54.88606763204045</v>
      </c>
      <c r="D210">
        <v>1549.03500000621</v>
      </c>
      <c r="E210" s="14">
        <f>-10*LOG(1/(1+((2*Calculations!$C$7/PI())*SIN(2920*PI()*(Calculations!$E$7+Calculations!$F$7)/$D210))^2))</f>
        <v>55.99017117049712</v>
      </c>
    </row>
    <row r="211" spans="1:5" ht="12.75">
      <c r="A211" s="15">
        <v>1540.79999999998</v>
      </c>
      <c r="B211" s="15">
        <f>-10*LOG(1/(1+((2*Calculations!$C$7/PI())*SIN(2920*PI()*(Calculations!$E$7+Calculations!$F$7)/$A211))^2))</f>
        <v>54.92418557209433</v>
      </c>
      <c r="D211" s="104">
        <v>1549.04000000624</v>
      </c>
      <c r="E211" s="14">
        <f>-10*LOG(1/(1+((2*Calculations!$C$7/PI())*SIN(2920*PI()*(Calculations!$E$7+Calculations!$F$7)/$D211))^2))</f>
        <v>55.98968745963589</v>
      </c>
    </row>
    <row r="212" spans="1:5" ht="12.75">
      <c r="A212" s="15">
        <v>1540.89999999998</v>
      </c>
      <c r="B212" s="15">
        <f>-10*LOG(1/(1+((2*Calculations!$C$7/PI())*SIN(2920*PI()*(Calculations!$E$7+Calculations!$F$7)/$A212))^2))</f>
        <v>54.96159472030645</v>
      </c>
      <c r="D212">
        <v>1549.04500000627</v>
      </c>
      <c r="E212" s="14">
        <f>-10*LOG(1/(1+((2*Calculations!$C$7/PI())*SIN(2920*PI()*(Calculations!$E$7+Calculations!$F$7)/$D212))^2))</f>
        <v>55.98920240411532</v>
      </c>
    </row>
    <row r="213" spans="1:5" ht="12.75">
      <c r="A213" s="15">
        <v>1540.99999999998</v>
      </c>
      <c r="B213" s="15">
        <f>-10*LOG(1/(1+((2*Calculations!$C$7/PI())*SIN(2920*PI()*(Calculations!$E$7+Calculations!$F$7)/$A213))^2))</f>
        <v>54.99830138704337</v>
      </c>
      <c r="D213" s="104">
        <v>1549.0500000063</v>
      </c>
      <c r="E213" s="14">
        <f>-10*LOG(1/(1+((2*Calculations!$C$7/PI())*SIN(2920*PI()*(Calculations!$E$7+Calculations!$F$7)/$D213))^2))</f>
        <v>55.98871600381096</v>
      </c>
    </row>
    <row r="214" spans="1:5" ht="12.75">
      <c r="A214" s="15">
        <v>1541.09999999998</v>
      </c>
      <c r="B214" s="15">
        <f>-10*LOG(1/(1+((2*Calculations!$C$7/PI())*SIN(2920*PI()*(Calculations!$E$7+Calculations!$F$7)/$A214))^2))</f>
        <v>55.03431171503603</v>
      </c>
      <c r="D214">
        <v>1549.05500000633</v>
      </c>
      <c r="E214" s="14">
        <f>-10*LOG(1/(1+((2*Calculations!$C$7/PI())*SIN(2920*PI()*(Calculations!$E$7+Calculations!$F$7)/$D214))^2))</f>
        <v>55.988228258597914</v>
      </c>
    </row>
    <row r="215" spans="1:5" ht="12.75">
      <c r="A215" s="15">
        <v>1541.19999999998</v>
      </c>
      <c r="B215" s="15">
        <f>-10*LOG(1/(1+((2*Calculations!$C$7/PI())*SIN(2920*PI()*(Calculations!$E$7+Calculations!$F$7)/$A215))^2))</f>
        <v>55.06963168376775</v>
      </c>
      <c r="D215" s="104">
        <v>1549.06000000636</v>
      </c>
      <c r="E215" s="14">
        <f>-10*LOG(1/(1+((2*Calculations!$C$7/PI())*SIN(2920*PI()*(Calculations!$E$7+Calculations!$F$7)/$D215))^2))</f>
        <v>55.98773916835086</v>
      </c>
    </row>
    <row r="216" spans="1:5" ht="12.75">
      <c r="A216" s="15">
        <v>1541.29999999998</v>
      </c>
      <c r="B216" s="15">
        <f>-10*LOG(1/(1+((2*Calculations!$C$7/PI())*SIN(2920*PI()*(Calculations!$E$7+Calculations!$F$7)/$A216))^2))</f>
        <v>55.10426711369567</v>
      </c>
      <c r="D216">
        <v>1549.06500000639</v>
      </c>
      <c r="E216" s="14">
        <f>-10*LOG(1/(1+((2*Calculations!$C$7/PI())*SIN(2920*PI()*(Calculations!$E$7+Calculations!$F$7)/$D216))^2))</f>
        <v>55.987248732944046</v>
      </c>
    </row>
    <row r="217" spans="1:5" ht="12.75">
      <c r="A217" s="15">
        <v>1541.39999999998</v>
      </c>
      <c r="B217" s="15">
        <f>-10*LOG(1/(1+((2*Calculations!$C$7/PI())*SIN(2920*PI()*(Calculations!$E$7+Calculations!$F$7)/$A217))^2))</f>
        <v>55.13822367031313</v>
      </c>
      <c r="D217" s="104">
        <v>1549.07000000642</v>
      </c>
      <c r="E217" s="14">
        <f>-10*LOG(1/(1+((2*Calculations!$C$7/PI())*SIN(2920*PI()*(Calculations!$E$7+Calculations!$F$7)/$D217))^2))</f>
        <v>55.98675695225127</v>
      </c>
    </row>
    <row r="218" spans="1:5" ht="12.75">
      <c r="A218" s="15">
        <v>1541.49999999998</v>
      </c>
      <c r="B218" s="15">
        <f>-10*LOG(1/(1+((2*Calculations!$C$7/PI())*SIN(2920*PI()*(Calculations!$E$7+Calculations!$F$7)/$A218))^2))</f>
        <v>55.171506868058124</v>
      </c>
      <c r="D218">
        <v>1549.07500000645</v>
      </c>
      <c r="E218" s="14">
        <f>-10*LOG(1/(1+((2*Calculations!$C$7/PI())*SIN(2920*PI()*(Calculations!$E$7+Calculations!$F$7)/$D218))^2))</f>
        <v>55.986263826145944</v>
      </c>
    </row>
    <row r="219" spans="1:5" ht="12.75">
      <c r="A219" s="15">
        <v>1541.59999999998</v>
      </c>
      <c r="B219" s="15">
        <f>-10*LOG(1/(1+((2*Calculations!$C$7/PI())*SIN(2920*PI()*(Calculations!$E$7+Calculations!$F$7)/$A219))^2))</f>
        <v>55.20412207407504</v>
      </c>
      <c r="D219" s="104">
        <v>1549.08000000648</v>
      </c>
      <c r="E219" s="14">
        <f>-10*LOG(1/(1+((2*Calculations!$C$7/PI())*SIN(2920*PI()*(Calculations!$E$7+Calculations!$F$7)/$D219))^2))</f>
        <v>55.98576935450098</v>
      </c>
    </row>
    <row r="220" spans="1:5" ht="12.75">
      <c r="A220" s="15">
        <v>1541.69999999998</v>
      </c>
      <c r="B220" s="15">
        <f>-10*LOG(1/(1+((2*Calculations!$C$7/PI())*SIN(2920*PI()*(Calculations!$E$7+Calculations!$F$7)/$A220))^2))</f>
        <v>55.236074511836264</v>
      </c>
      <c r="D220">
        <v>1549.08500000651</v>
      </c>
      <c r="E220" s="14">
        <f>-10*LOG(1/(1+((2*Calculations!$C$7/PI())*SIN(2920*PI()*(Calculations!$E$7+Calculations!$F$7)/$D220))^2))</f>
        <v>55.985273537188974</v>
      </c>
    </row>
    <row r="221" spans="1:5" ht="12.75">
      <c r="A221" s="15">
        <v>1541.79999999998</v>
      </c>
      <c r="B221" s="15">
        <f>-10*LOG(1/(1+((2*Calculations!$C$7/PI())*SIN(2920*PI()*(Calculations!$E$7+Calculations!$F$7)/$A221))^2))</f>
        <v>55.26736926462697</v>
      </c>
      <c r="D221" s="104">
        <v>1549.09000000654</v>
      </c>
      <c r="E221" s="14">
        <f>-10*LOG(1/(1+((2*Calculations!$C$7/PI())*SIN(2920*PI()*(Calculations!$E$7+Calculations!$F$7)/$D221))^2))</f>
        <v>55.98477637408191</v>
      </c>
    </row>
    <row r="222" spans="1:5" ht="12.75">
      <c r="A222" s="15">
        <v>1541.89999999998</v>
      </c>
      <c r="B222" s="15">
        <f>-10*LOG(1/(1+((2*Calculations!$C$7/PI())*SIN(2920*PI()*(Calculations!$E$7+Calculations!$F$7)/$A222))^2))</f>
        <v>55.29801127890207</v>
      </c>
      <c r="D222">
        <v>1549.09500000657</v>
      </c>
      <c r="E222" s="14">
        <f>-10*LOG(1/(1+((2*Calculations!$C$7/PI())*SIN(2920*PI()*(Calculations!$E$7+Calculations!$F$7)/$D222))^2))</f>
        <v>55.984277865051546</v>
      </c>
    </row>
    <row r="223" spans="1:5" ht="12.75">
      <c r="A223" s="15">
        <v>1541.99999999998</v>
      </c>
      <c r="B223" s="15">
        <f>-10*LOG(1/(1+((2*Calculations!$C$7/PI())*SIN(2920*PI()*(Calculations!$E$7+Calculations!$F$7)/$A223))^2))</f>
        <v>55.32800536751676</v>
      </c>
      <c r="D223" s="104">
        <v>1549.1000000066</v>
      </c>
      <c r="E223" s="14">
        <f>-10*LOG(1/(1+((2*Calculations!$C$7/PI())*SIN(2920*PI()*(Calculations!$E$7+Calculations!$F$7)/$D223))^2))</f>
        <v>55.98377800996906</v>
      </c>
    </row>
    <row r="224" spans="1:5" ht="12.75">
      <c r="A224" s="15">
        <v>1542.09999999998</v>
      </c>
      <c r="B224" s="15">
        <f>-10*LOG(1/(1+((2*Calculations!$C$7/PI())*SIN(2920*PI()*(Calculations!$E$7+Calculations!$F$7)/$A224))^2))</f>
        <v>55.357356212838326</v>
      </c>
      <c r="D224">
        <v>1549.10500000663</v>
      </c>
      <c r="E224" s="14">
        <f>-10*LOG(1/(1+((2*Calculations!$C$7/PI())*SIN(2920*PI()*(Calculations!$E$7+Calculations!$F$7)/$D224))^2))</f>
        <v>55.983276808705256</v>
      </c>
    </row>
    <row r="225" spans="1:5" ht="12.75">
      <c r="A225" s="15">
        <v>1542.19999999998</v>
      </c>
      <c r="B225" s="15">
        <f>-10*LOG(1/(1+((2*Calculations!$C$7/PI())*SIN(2920*PI()*(Calculations!$E$7+Calculations!$F$7)/$A225))^2))</f>
        <v>55.386068369742354</v>
      </c>
      <c r="D225" s="104">
        <v>1549.11000000666</v>
      </c>
      <c r="E225" s="14">
        <f>-10*LOG(1/(1+((2*Calculations!$C$7/PI())*SIN(2920*PI()*(Calculations!$E$7+Calculations!$F$7)/$D225))^2))</f>
        <v>55.98277426113051</v>
      </c>
    </row>
    <row r="226" spans="1:5" ht="12.75">
      <c r="A226" s="15">
        <v>1542.29999999998</v>
      </c>
      <c r="B226" s="15">
        <f>-10*LOG(1/(1+((2*Calculations!$C$7/PI())*SIN(2920*PI()*(Calculations!$E$7+Calculations!$F$7)/$A226))^2))</f>
        <v>55.4141462684978</v>
      </c>
      <c r="D226">
        <v>1549.11500000669</v>
      </c>
      <c r="E226" s="14">
        <f>-10*LOG(1/(1+((2*Calculations!$C$7/PI())*SIN(2920*PI()*(Calculations!$E$7+Calculations!$F$7)/$D226))^2))</f>
        <v>55.982270367114744</v>
      </c>
    </row>
    <row r="227" spans="1:5" ht="12.75">
      <c r="A227" s="15">
        <v>1542.39999999998</v>
      </c>
      <c r="B227" s="15">
        <f>-10*LOG(1/(1+((2*Calculations!$C$7/PI())*SIN(2920*PI()*(Calculations!$E$7+Calculations!$F$7)/$A227))^2))</f>
        <v>55.441594217546594</v>
      </c>
      <c r="D227" s="104">
        <v>1549.12000000672</v>
      </c>
      <c r="E227" s="14">
        <f>-10*LOG(1/(1+((2*Calculations!$C$7/PI())*SIN(2920*PI()*(Calculations!$E$7+Calculations!$F$7)/$D227))^2))</f>
        <v>55.98176512652746</v>
      </c>
    </row>
    <row r="228" spans="1:5" ht="12.75">
      <c r="A228" s="15">
        <v>1542.49999999998</v>
      </c>
      <c r="B228" s="15">
        <f>-10*LOG(1/(1+((2*Calculations!$C$7/PI())*SIN(2920*PI()*(Calculations!$E$7+Calculations!$F$7)/$A228))^2))</f>
        <v>55.46841640617916</v>
      </c>
      <c r="D228">
        <v>1549.12500000675</v>
      </c>
      <c r="E228" s="14">
        <f>-10*LOG(1/(1+((2*Calculations!$C$7/PI())*SIN(2920*PI()*(Calculations!$E$7+Calculations!$F$7)/$D228))^2))</f>
        <v>55.98125853923774</v>
      </c>
    </row>
    <row r="229" spans="1:5" ht="12.75">
      <c r="A229" s="15">
        <v>1542.59999999998</v>
      </c>
      <c r="B229" s="15">
        <f>-10*LOG(1/(1+((2*Calculations!$C$7/PI())*SIN(2920*PI()*(Calculations!$E$7+Calculations!$F$7)/$A229))^2))</f>
        <v>55.49461690711261</v>
      </c>
      <c r="D229" s="104">
        <v>1549.13000000678</v>
      </c>
      <c r="E229" s="14">
        <f>-10*LOG(1/(1+((2*Calculations!$C$7/PI())*SIN(2920*PI()*(Calculations!$E$7+Calculations!$F$7)/$D229))^2))</f>
        <v>55.98075060511421</v>
      </c>
    </row>
    <row r="230" spans="1:5" ht="12.75">
      <c r="A230" s="15">
        <v>1542.69999999998</v>
      </c>
      <c r="B230" s="15">
        <f>-10*LOG(1/(1+((2*Calculations!$C$7/PI())*SIN(2920*PI()*(Calculations!$E$7+Calculations!$F$7)/$A230))^2))</f>
        <v>55.520199678973086</v>
      </c>
      <c r="D230">
        <v>1549.13500000681</v>
      </c>
      <c r="E230" s="14">
        <f>-10*LOG(1/(1+((2*Calculations!$C$7/PI())*SIN(2920*PI()*(Calculations!$E$7+Calculations!$F$7)/$D230))^2))</f>
        <v>55.98024132402507</v>
      </c>
    </row>
    <row r="231" spans="1:5" ht="12.75">
      <c r="A231" s="15">
        <v>1542.79999999998</v>
      </c>
      <c r="B231" s="15">
        <f>-10*LOG(1/(1+((2*Calculations!$C$7/PI())*SIN(2920*PI()*(Calculations!$E$7+Calculations!$F$7)/$A231))^2))</f>
        <v>55.54516856868604</v>
      </c>
      <c r="D231" s="104">
        <v>1549.14000000684</v>
      </c>
      <c r="E231" s="14">
        <f>-10*LOG(1/(1+((2*Calculations!$C$7/PI())*SIN(2920*PI()*(Calculations!$E$7+Calculations!$F$7)/$D231))^2))</f>
        <v>55.979730695838114</v>
      </c>
    </row>
    <row r="232" spans="1:5" ht="12.75">
      <c r="A232" s="15">
        <v>1542.89999999998</v>
      </c>
      <c r="B232" s="15">
        <f>-10*LOG(1/(1+((2*Calculations!$C$7/PI())*SIN(2920*PI()*(Calculations!$E$7+Calculations!$F$7)/$A232))^2))</f>
        <v>55.56952731377927</v>
      </c>
      <c r="D232">
        <v>1549.14500000687</v>
      </c>
      <c r="E232" s="14">
        <f>-10*LOG(1/(1+((2*Calculations!$C$7/PI())*SIN(2920*PI()*(Calculations!$E$7+Calculations!$F$7)/$D232))^2))</f>
        <v>55.97921872042066</v>
      </c>
    </row>
    <row r="233" spans="1:5" ht="12.75">
      <c r="A233" s="15">
        <v>1542.99999999998</v>
      </c>
      <c r="B233" s="15">
        <f>-10*LOG(1/(1+((2*Calculations!$C$7/PI())*SIN(2920*PI()*(Calculations!$E$7+Calculations!$F$7)/$A233))^2))</f>
        <v>55.59327954459949</v>
      </c>
      <c r="D233" s="104">
        <v>1549.1500000069</v>
      </c>
      <c r="E233" s="14">
        <f>-10*LOG(1/(1+((2*Calculations!$C$7/PI())*SIN(2920*PI()*(Calculations!$E$7+Calculations!$F$7)/$D233))^2))</f>
        <v>55.97870539763964</v>
      </c>
    </row>
    <row r="234" spans="1:5" ht="12.75">
      <c r="A234" s="15">
        <v>1543.09999999998</v>
      </c>
      <c r="B234" s="15">
        <f>-10*LOG(1/(1+((2*Calculations!$C$7/PI())*SIN(2920*PI()*(Calculations!$E$7+Calculations!$F$7)/$A234))^2))</f>
        <v>55.61642878644747</v>
      </c>
      <c r="D234">
        <v>1549.15500000693</v>
      </c>
      <c r="E234" s="14">
        <f>-10*LOG(1/(1+((2*Calculations!$C$7/PI())*SIN(2920*PI()*(Calculations!$E$7+Calculations!$F$7)/$D234))^2))</f>
        <v>55.97819072736147</v>
      </c>
    </row>
    <row r="235" spans="1:5" ht="12.75">
      <c r="A235" s="15">
        <v>1543.19999999998</v>
      </c>
      <c r="B235" s="15">
        <f>-10*LOG(1/(1+((2*Calculations!$C$7/PI())*SIN(2920*PI()*(Calculations!$E$7+Calculations!$F$7)/$A235))^2))</f>
        <v>55.6389784616334</v>
      </c>
      <c r="D235" s="104">
        <v>1549.16000000696</v>
      </c>
      <c r="E235" s="14">
        <f>-10*LOG(1/(1+((2*Calculations!$C$7/PI())*SIN(2920*PI()*(Calculations!$E$7+Calculations!$F$7)/$D235))^2))</f>
        <v>55.97767470945225</v>
      </c>
    </row>
    <row r="236" spans="1:5" ht="12.75">
      <c r="A236" s="15">
        <v>1543.29999999998</v>
      </c>
      <c r="B236" s="15">
        <f>-10*LOG(1/(1+((2*Calculations!$C$7/PI())*SIN(2920*PI()*(Calculations!$E$7+Calculations!$F$7)/$A236))^2))</f>
        <v>55.66093189145548</v>
      </c>
      <c r="D236">
        <v>1549.16500000699</v>
      </c>
      <c r="E236" s="14">
        <f>-10*LOG(1/(1+((2*Calculations!$C$7/PI())*SIN(2920*PI()*(Calculations!$E$7+Calculations!$F$7)/$D236))^2))</f>
        <v>55.97715734377756</v>
      </c>
    </row>
    <row r="237" spans="1:5" ht="12.75">
      <c r="A237" s="15">
        <v>1543.39999999998</v>
      </c>
      <c r="B237" s="15">
        <f>-10*LOG(1/(1+((2*Calculations!$C$7/PI())*SIN(2920*PI()*(Calculations!$E$7+Calculations!$F$7)/$A237))^2))</f>
        <v>55.682292298104755</v>
      </c>
      <c r="D237" s="104">
        <v>1549.17000000702</v>
      </c>
      <c r="E237" s="14">
        <f>-10*LOG(1/(1+((2*Calculations!$C$7/PI())*SIN(2920*PI()*(Calculations!$E$7+Calculations!$F$7)/$D237))^2))</f>
        <v>55.97663863020259</v>
      </c>
    </row>
    <row r="238" spans="1:5" ht="12.75">
      <c r="A238" s="15">
        <v>1543.49999999998</v>
      </c>
      <c r="B238" s="15">
        <f>-10*LOG(1/(1+((2*Calculations!$C$7/PI())*SIN(2920*PI()*(Calculations!$E$7+Calculations!$F$7)/$A238))^2))</f>
        <v>55.703062806497705</v>
      </c>
      <c r="D238">
        <v>1549.17500000705</v>
      </c>
      <c r="E238" s="14">
        <f>-10*LOG(1/(1+((2*Calculations!$C$7/PI())*SIN(2920*PI()*(Calculations!$E$7+Calculations!$F$7)/$D238))^2))</f>
        <v>55.976118568592035</v>
      </c>
    </row>
    <row r="239" spans="1:5" ht="12.75">
      <c r="A239" s="15">
        <v>1543.59999999998</v>
      </c>
      <c r="B239" s="15">
        <f>-10*LOG(1/(1+((2*Calculations!$C$7/PI())*SIN(2920*PI()*(Calculations!$E$7+Calculations!$F$7)/$A239))^2))</f>
        <v>55.72324644604036</v>
      </c>
      <c r="D239" s="104">
        <v>1549.18000000708</v>
      </c>
      <c r="E239" s="14">
        <f>-10*LOG(1/(1+((2*Calculations!$C$7/PI())*SIN(2920*PI()*(Calculations!$E$7+Calculations!$F$7)/$D239))^2))</f>
        <v>55.975597158810245</v>
      </c>
    </row>
    <row r="240" spans="1:5" ht="12.75">
      <c r="A240" s="15">
        <v>1543.69999999998</v>
      </c>
      <c r="B240" s="15">
        <f>-10*LOG(1/(1+((2*Calculations!$C$7/PI())*SIN(2920*PI()*(Calculations!$E$7+Calculations!$F$7)/$A240))^2))</f>
        <v>55.742846152324425</v>
      </c>
      <c r="D240">
        <v>1549.18500000711</v>
      </c>
      <c r="E240" s="14">
        <f>-10*LOG(1/(1+((2*Calculations!$C$7/PI())*SIN(2920*PI()*(Calculations!$E$7+Calculations!$F$7)/$D240))^2))</f>
        <v>55.97507440072107</v>
      </c>
    </row>
    <row r="241" spans="1:5" ht="12.75">
      <c r="A241" s="15">
        <v>1543.79999999998</v>
      </c>
      <c r="B241" s="15">
        <f>-10*LOG(1/(1+((2*Calculations!$C$7/PI())*SIN(2920*PI()*(Calculations!$E$7+Calculations!$F$7)/$A241))^2))</f>
        <v>55.76186476875915</v>
      </c>
      <c r="D241" s="104">
        <v>1549.19000000714</v>
      </c>
      <c r="E241" s="14">
        <f>-10*LOG(1/(1+((2*Calculations!$C$7/PI())*SIN(2920*PI()*(Calculations!$E$7+Calculations!$F$7)/$D241))^2))</f>
        <v>55.97455029418792</v>
      </c>
    </row>
    <row r="242" spans="1:5" ht="12.75">
      <c r="A242" s="15">
        <v>1543.89999999998</v>
      </c>
      <c r="B242" s="15">
        <f>-10*LOG(1/(1+((2*Calculations!$C$7/PI())*SIN(2920*PI()*(Calculations!$E$7+Calculations!$F$7)/$A242))^2))</f>
        <v>55.780305048140065</v>
      </c>
      <c r="D242">
        <v>1549.19500000717</v>
      </c>
      <c r="E242" s="14">
        <f>-10*LOG(1/(1+((2*Calculations!$C$7/PI())*SIN(2920*PI()*(Calculations!$E$7+Calculations!$F$7)/$D242))^2))</f>
        <v>55.97402483907386</v>
      </c>
    </row>
    <row r="243" spans="1:5" ht="12.75">
      <c r="A243" s="15">
        <v>1543.99999999998</v>
      </c>
      <c r="B243" s="15">
        <f>-10*LOG(1/(1+((2*Calculations!$C$7/PI())*SIN(2920*PI()*(Calculations!$E$7+Calculations!$F$7)/$A243))^2))</f>
        <v>55.79816965415665</v>
      </c>
      <c r="D243" s="104">
        <v>1549.2000000072</v>
      </c>
      <c r="E243" s="14">
        <f>-10*LOG(1/(1+((2*Calculations!$C$7/PI())*SIN(2920*PI()*(Calculations!$E$7+Calculations!$F$7)/$D243))^2))</f>
        <v>55.973498035241384</v>
      </c>
    </row>
    <row r="244" spans="1:5" ht="12.75">
      <c r="A244" s="15">
        <v>1544.09999999998</v>
      </c>
      <c r="B244" s="15">
        <f>-10*LOG(1/(1+((2*Calculations!$C$7/PI())*SIN(2920*PI()*(Calculations!$E$7+Calculations!$F$7)/$A244))^2))</f>
        <v>55.81546116284112</v>
      </c>
      <c r="D244">
        <v>1549.20500000723</v>
      </c>
      <c r="E244" s="14">
        <f>-10*LOG(1/(1+((2*Calculations!$C$7/PI())*SIN(2920*PI()*(Calculations!$E$7+Calculations!$F$7)/$D244))^2))</f>
        <v>55.97296988255269</v>
      </c>
    </row>
    <row r="245" spans="1:5" ht="12.75">
      <c r="A245" s="15">
        <v>1544.19999999998</v>
      </c>
      <c r="B245" s="15">
        <f>-10*LOG(1/(1+((2*Calculations!$C$7/PI())*SIN(2920*PI()*(Calculations!$E$7+Calculations!$F$7)/$A245))^2))</f>
        <v>55.832182063959756</v>
      </c>
      <c r="D245" s="104">
        <v>1549.21000000726</v>
      </c>
      <c r="E245" s="14">
        <f>-10*LOG(1/(1+((2*Calculations!$C$7/PI())*SIN(2920*PI()*(Calculations!$E$7+Calculations!$F$7)/$D245))^2))</f>
        <v>55.97244038086942</v>
      </c>
    </row>
    <row r="246" spans="1:5" ht="12.75">
      <c r="A246" s="15">
        <v>1544.29999999998</v>
      </c>
      <c r="B246" s="15">
        <f>-10*LOG(1/(1+((2*Calculations!$C$7/PI())*SIN(2920*PI()*(Calculations!$E$7+Calculations!$F$7)/$A246))^2))</f>
        <v>55.84833476234842</v>
      </c>
      <c r="D246">
        <v>1549.21500000729</v>
      </c>
      <c r="E246" s="14">
        <f>-10*LOG(1/(1+((2*Calculations!$C$7/PI())*SIN(2920*PI()*(Calculations!$E$7+Calculations!$F$7)/$D246))^2))</f>
        <v>55.971909530052876</v>
      </c>
    </row>
    <row r="247" spans="1:5" ht="12.75">
      <c r="A247" s="15">
        <v>1544.39999999998</v>
      </c>
      <c r="B247" s="15">
        <f>-10*LOG(1/(1+((2*Calculations!$C$7/PI())*SIN(2920*PI()*(Calculations!$E$7+Calculations!$F$7)/$A247))^2))</f>
        <v>55.86392157919433</v>
      </c>
      <c r="D247" s="104">
        <v>1549.22000000732</v>
      </c>
      <c r="E247" s="14">
        <f>-10*LOG(1/(1+((2*Calculations!$C$7/PI())*SIN(2920*PI()*(Calculations!$E$7+Calculations!$F$7)/$D247))^2))</f>
        <v>55.971377329963836</v>
      </c>
    </row>
    <row r="248" spans="1:5" ht="12.75">
      <c r="A248" s="15">
        <v>1544.49999999998</v>
      </c>
      <c r="B248" s="15">
        <f>-10*LOG(1/(1+((2*Calculations!$C$7/PI())*SIN(2920*PI()*(Calculations!$E$7+Calculations!$F$7)/$A248))^2))</f>
        <v>55.878944753264776</v>
      </c>
      <c r="D248">
        <v>1549.22500000735</v>
      </c>
      <c r="E248" s="14">
        <f>-10*LOG(1/(1+((2*Calculations!$C$7/PI())*SIN(2920*PI()*(Calculations!$E$7+Calculations!$F$7)/$D248))^2))</f>
        <v>55.97084378046275</v>
      </c>
    </row>
    <row r="249" spans="1:5" ht="12.75">
      <c r="A249" s="15">
        <v>1544.59999999998</v>
      </c>
      <c r="B249" s="15">
        <f>-10*LOG(1/(1+((2*Calculations!$C$7/PI())*SIN(2920*PI()*(Calculations!$E$7+Calculations!$F$7)/$A249))^2))</f>
        <v>55.893406442085364</v>
      </c>
      <c r="D249" s="104">
        <v>1549.23000000738</v>
      </c>
      <c r="E249" s="14">
        <f>-10*LOG(1/(1+((2*Calculations!$C$7/PI())*SIN(2920*PI()*(Calculations!$E$7+Calculations!$F$7)/$D249))^2))</f>
        <v>55.9703088814095</v>
      </c>
    </row>
    <row r="250" spans="1:5" ht="12.75">
      <c r="A250" s="15">
        <v>1544.69999999998</v>
      </c>
      <c r="B250" s="15">
        <f>-10*LOG(1/(1+((2*Calculations!$C$7/PI())*SIN(2920*PI()*(Calculations!$E$7+Calculations!$F$7)/$A250))^2))</f>
        <v>55.90730872306794</v>
      </c>
      <c r="D250">
        <v>1549.23500000741</v>
      </c>
      <c r="E250" s="14">
        <f>-10*LOG(1/(1+((2*Calculations!$C$7/PI())*SIN(2920*PI()*(Calculations!$E$7+Calculations!$F$7)/$D250))^2))</f>
        <v>55.96977263266368</v>
      </c>
    </row>
    <row r="251" spans="1:5" ht="12.75">
      <c r="A251" s="15">
        <v>1544.79999999998</v>
      </c>
      <c r="B251" s="15">
        <f>-10*LOG(1/(1+((2*Calculations!$C$7/PI())*SIN(2920*PI()*(Calculations!$E$7+Calculations!$F$7)/$A251))^2))</f>
        <v>55.920653594590334</v>
      </c>
      <c r="D251" s="104">
        <v>1549.24000000744</v>
      </c>
      <c r="E251" s="14">
        <f>-10*LOG(1/(1+((2*Calculations!$C$7/PI())*SIN(2920*PI()*(Calculations!$E$7+Calculations!$F$7)/$D251))^2))</f>
        <v>55.96923503408432</v>
      </c>
    </row>
    <row r="252" spans="1:5" ht="12.75">
      <c r="A252" s="15">
        <v>1544.89999999998</v>
      </c>
      <c r="B252" s="15">
        <f>-10*LOG(1/(1+((2*Calculations!$C$7/PI())*SIN(2920*PI()*(Calculations!$E$7+Calculations!$F$7)/$A252))^2))</f>
        <v>55.93344297702903</v>
      </c>
      <c r="D252">
        <v>1549.24500000747</v>
      </c>
      <c r="E252" s="14">
        <f>-10*LOG(1/(1+((2*Calculations!$C$7/PI())*SIN(2920*PI()*(Calculations!$E$7+Calculations!$F$7)/$D252))^2))</f>
        <v>55.96869608553006</v>
      </c>
    </row>
    <row r="253" spans="1:5" ht="12.75">
      <c r="A253" s="15">
        <v>1544.99999999998</v>
      </c>
      <c r="B253" s="15">
        <f>-10*LOG(1/(1+((2*Calculations!$C$7/PI())*SIN(2920*PI()*(Calculations!$E$7+Calculations!$F$7)/$A253))^2))</f>
        <v>55.945678713745494</v>
      </c>
      <c r="D253" s="104">
        <v>1549.2500000075</v>
      </c>
      <c r="E253" s="14">
        <f>-10*LOG(1/(1+((2*Calculations!$C$7/PI())*SIN(2920*PI()*(Calculations!$E$7+Calculations!$F$7)/$D253))^2))</f>
        <v>55.96815578685914</v>
      </c>
    </row>
    <row r="254" spans="1:5" ht="12.75">
      <c r="A254" s="15">
        <v>1545.09999999998</v>
      </c>
      <c r="B254" s="15">
        <f>-10*LOG(1/(1+((2*Calculations!$C$7/PI())*SIN(2920*PI()*(Calculations!$E$7+Calculations!$F$7)/$A254))^2))</f>
        <v>55.95736257202809</v>
      </c>
      <c r="D254">
        <v>1549.25500000753</v>
      </c>
      <c r="E254" s="14">
        <f>-10*LOG(1/(1+((2*Calculations!$C$7/PI())*SIN(2920*PI()*(Calculations!$E$7+Calculations!$F$7)/$D254))^2))</f>
        <v>55.9676141379293</v>
      </c>
    </row>
    <row r="255" spans="1:5" ht="12.75">
      <c r="A255" s="15">
        <v>1545.19999999998</v>
      </c>
      <c r="B255" s="15">
        <f>-10*LOG(1/(1+((2*Calculations!$C$7/PI())*SIN(2920*PI()*(Calculations!$E$7+Calculations!$F$7)/$A255))^2))</f>
        <v>55.96849624398971</v>
      </c>
      <c r="D255" s="104">
        <v>1549.26000000756</v>
      </c>
      <c r="E255" s="14">
        <f>-10*LOG(1/(1+((2*Calculations!$C$7/PI())*SIN(2920*PI()*(Calculations!$E$7+Calculations!$F$7)/$D255))^2))</f>
        <v>55.96707113859793</v>
      </c>
    </row>
    <row r="256" spans="1:5" ht="12.75">
      <c r="A256" s="15">
        <v>1545.29999999998</v>
      </c>
      <c r="B256" s="15">
        <f>-10*LOG(1/(1+((2*Calculations!$C$7/PI())*SIN(2920*PI()*(Calculations!$E$7+Calculations!$F$7)/$A256))^2))</f>
        <v>55.979081347422834</v>
      </c>
      <c r="D256">
        <v>1549.26500000759</v>
      </c>
      <c r="E256" s="14">
        <f>-10*LOG(1/(1+((2*Calculations!$C$7/PI())*SIN(2920*PI()*(Calculations!$E$7+Calculations!$F$7)/$D256))^2))</f>
        <v>55.96652678872186</v>
      </c>
    </row>
    <row r="257" spans="1:5" ht="12.75">
      <c r="A257" s="15">
        <v>1545.39999999998</v>
      </c>
      <c r="B257" s="15">
        <f>-10*LOG(1/(1+((2*Calculations!$C$7/PI())*SIN(2920*PI()*(Calculations!$E$7+Calculations!$F$7)/$A257))^2))</f>
        <v>55.98911942661273</v>
      </c>
      <c r="D257" s="104">
        <v>1549.27000000762</v>
      </c>
      <c r="E257" s="14">
        <f>-10*LOG(1/(1+((2*Calculations!$C$7/PI())*SIN(2920*PI()*(Calculations!$E$7+Calculations!$F$7)/$D257))^2))</f>
        <v>55.96598108815758</v>
      </c>
    </row>
    <row r="258" spans="1:5" ht="12.75">
      <c r="A258" s="15">
        <v>1545.49999999998</v>
      </c>
      <c r="B258" s="15">
        <f>-10*LOG(1/(1+((2*Calculations!$C$7/PI())*SIN(2920*PI()*(Calculations!$E$7+Calculations!$F$7)/$A258))^2))</f>
        <v>55.99861195310958</v>
      </c>
      <c r="D258">
        <v>1549.27500000765</v>
      </c>
      <c r="E258" s="14">
        <f>-10*LOG(1/(1+((2*Calculations!$C$7/PI())*SIN(2920*PI()*(Calculations!$E$7+Calculations!$F$7)/$D258))^2))</f>
        <v>55.96543403676112</v>
      </c>
    </row>
    <row r="259" spans="1:5" ht="12.75">
      <c r="A259" s="15">
        <v>1545.59999999998</v>
      </c>
      <c r="B259" s="15">
        <f>-10*LOG(1/(1+((2*Calculations!$C$7/PI())*SIN(2920*PI()*(Calculations!$E$7+Calculations!$F$7)/$A259))^2))</f>
        <v>56.007560326460634</v>
      </c>
      <c r="D259" s="104">
        <v>1549.28000000768</v>
      </c>
      <c r="E259" s="14">
        <f>-10*LOG(1/(1+((2*Calculations!$C$7/PI())*SIN(2920*PI()*(Calculations!$E$7+Calculations!$F$7)/$D259))^2))</f>
        <v>55.964885634388054</v>
      </c>
    </row>
    <row r="260" spans="1:5" ht="12.75">
      <c r="A260" s="15">
        <v>1545.69999999998</v>
      </c>
      <c r="B260" s="15">
        <f>-10*LOG(1/(1+((2*Calculations!$C$7/PI())*SIN(2920*PI()*(Calculations!$E$7+Calculations!$F$7)/$A260))^2))</f>
        <v>56.0159658749029</v>
      </c>
      <c r="D260">
        <v>1549.28500000771</v>
      </c>
      <c r="E260" s="14">
        <f>-10*LOG(1/(1+((2*Calculations!$C$7/PI())*SIN(2920*PI()*(Calculations!$E$7+Calculations!$F$7)/$D260))^2))</f>
        <v>55.964335880893515</v>
      </c>
    </row>
    <row r="261" spans="1:5" ht="12.75">
      <c r="A261" s="15">
        <v>1545.79999999998</v>
      </c>
      <c r="B261" s="15">
        <f>-10*LOG(1/(1+((2*Calculations!$C$7/PI())*SIN(2920*PI()*(Calculations!$E$7+Calculations!$F$7)/$A261))^2))</f>
        <v>56.02382985601746</v>
      </c>
      <c r="D261" s="104">
        <v>1549.29000000774</v>
      </c>
      <c r="E261" s="14">
        <f>-10*LOG(1/(1+((2*Calculations!$C$7/PI())*SIN(2920*PI()*(Calculations!$E$7+Calculations!$F$7)/$D261))^2))</f>
        <v>55.96378477613224</v>
      </c>
    </row>
    <row r="262" spans="1:5" ht="12.75">
      <c r="A262" s="15">
        <v>1545.89999999998</v>
      </c>
      <c r="B262" s="15">
        <f>-10*LOG(1/(1+((2*Calculations!$C$7/PI())*SIN(2920*PI()*(Calculations!$E$7+Calculations!$F$7)/$A262))^2))</f>
        <v>56.03115345734581</v>
      </c>
      <c r="D262">
        <v>1549.29500000777</v>
      </c>
      <c r="E262" s="14">
        <f>-10*LOG(1/(1+((2*Calculations!$C$7/PI())*SIN(2920*PI()*(Calculations!$E$7+Calculations!$F$7)/$D262))^2))</f>
        <v>55.96323231995848</v>
      </c>
    </row>
    <row r="263" spans="1:5" ht="12.75">
      <c r="A263" s="15">
        <v>1545.99999999998</v>
      </c>
      <c r="B263" s="15">
        <f>-10*LOG(1/(1+((2*Calculations!$C$7/PI())*SIN(2920*PI()*(Calculations!$E$7+Calculations!$F$7)/$A263))^2))</f>
        <v>56.03793779696903</v>
      </c>
      <c r="D263" s="104">
        <v>1549.3000000078</v>
      </c>
      <c r="E263" s="14">
        <f>-10*LOG(1/(1+((2*Calculations!$C$7/PI())*SIN(2920*PI()*(Calculations!$E$7+Calculations!$F$7)/$D263))^2))</f>
        <v>55.9626785122261</v>
      </c>
    </row>
    <row r="264" spans="1:5" ht="12.75">
      <c r="A264" s="15">
        <v>1546.09999999998</v>
      </c>
      <c r="B264" s="15">
        <f>-10*LOG(1/(1+((2*Calculations!$C$7/PI())*SIN(2920*PI()*(Calculations!$E$7+Calculations!$F$7)/$A264))^2))</f>
        <v>56.04418392405052</v>
      </c>
      <c r="D264">
        <v>1549.30500000783</v>
      </c>
      <c r="E264" s="14">
        <f>-10*LOG(1/(1+((2*Calculations!$C$7/PI())*SIN(2920*PI()*(Calculations!$E$7+Calculations!$F$7)/$D264))^2))</f>
        <v>55.96212335278846</v>
      </c>
    </row>
    <row r="265" spans="1:5" ht="12.75">
      <c r="A265" s="15">
        <v>1546.19999999998</v>
      </c>
      <c r="B265" s="15">
        <f>-10*LOG(1/(1+((2*Calculations!$C$7/PI())*SIN(2920*PI()*(Calculations!$E$7+Calculations!$F$7)/$A265))^2))</f>
        <v>56.049892819342695</v>
      </c>
      <c r="D265" s="104">
        <v>1549.31000000786</v>
      </c>
      <c r="E265" s="14">
        <f>-10*LOG(1/(1+((2*Calculations!$C$7/PI())*SIN(2920*PI()*(Calculations!$E$7+Calculations!$F$7)/$D265))^2))</f>
        <v>55.9615668414985</v>
      </c>
    </row>
    <row r="266" spans="1:5" ht="12.75">
      <c r="A266" s="15">
        <v>1546.29999999998</v>
      </c>
      <c r="B266" s="15">
        <f>-10*LOG(1/(1+((2*Calculations!$C$7/PI())*SIN(2920*PI()*(Calculations!$E$7+Calculations!$F$7)/$A266))^2))</f>
        <v>56.05506539565816</v>
      </c>
      <c r="D266">
        <v>1549.31500000789</v>
      </c>
      <c r="E266" s="14">
        <f>-10*LOG(1/(1+((2*Calculations!$C$7/PI())*SIN(2920*PI()*(Calculations!$E$7+Calculations!$F$7)/$D266))^2))</f>
        <v>55.961008978208795</v>
      </c>
    </row>
    <row r="267" spans="1:5" ht="12.75">
      <c r="A267" s="15">
        <v>1546.39999999998</v>
      </c>
      <c r="B267" s="15">
        <f>-10*LOG(1/(1+((2*Calculations!$C$7/PI())*SIN(2920*PI()*(Calculations!$E$7+Calculations!$F$7)/$A267))^2))</f>
        <v>56.05970249830612</v>
      </c>
      <c r="D267" s="104">
        <v>1549.32000000792</v>
      </c>
      <c r="E267" s="14">
        <f>-10*LOG(1/(1+((2*Calculations!$C$7/PI())*SIN(2920*PI()*(Calculations!$E$7+Calculations!$F$7)/$D267))^2))</f>
        <v>55.96044976277135</v>
      </c>
    </row>
    <row r="268" spans="1:5" ht="12.75">
      <c r="A268" s="15">
        <v>1546.49999999998</v>
      </c>
      <c r="B268" s="15">
        <f>-10*LOG(1/(1+((2*Calculations!$C$7/PI())*SIN(2920*PI()*(Calculations!$E$7+Calculations!$F$7)/$A268))^2))</f>
        <v>56.06380490549421</v>
      </c>
      <c r="D268">
        <v>1549.32500000795</v>
      </c>
      <c r="E268" s="14">
        <f>-10*LOG(1/(1+((2*Calculations!$C$7/PI())*SIN(2920*PI()*(Calculations!$E$7+Calculations!$F$7)/$D268))^2))</f>
        <v>55.959889195037846</v>
      </c>
    </row>
    <row r="269" spans="1:5" ht="12.75">
      <c r="A269" s="15">
        <v>1546.59999999998</v>
      </c>
      <c r="B269" s="15">
        <f>-10*LOG(1/(1+((2*Calculations!$C$7/PI())*SIN(2920*PI()*(Calculations!$E$7+Calculations!$F$7)/$A269))^2))</f>
        <v>56.067373328696384</v>
      </c>
      <c r="D269" s="104">
        <v>1549.33000000798</v>
      </c>
      <c r="E269" s="14">
        <f>-10*LOG(1/(1+((2*Calculations!$C$7/PI())*SIN(2920*PI()*(Calculations!$E$7+Calculations!$F$7)/$D269))^2))</f>
        <v>55.95932727485946</v>
      </c>
    </row>
    <row r="270" spans="1:5" ht="12.75">
      <c r="A270" s="15">
        <v>1546.69999999998</v>
      </c>
      <c r="B270" s="15">
        <f>-10*LOG(1/(1+((2*Calculations!$C$7/PI())*SIN(2920*PI()*(Calculations!$E$7+Calculations!$F$7)/$A270))^2))</f>
        <v>56.07040841298701</v>
      </c>
      <c r="D270">
        <v>1549.33500000801</v>
      </c>
      <c r="E270" s="14">
        <f>-10*LOG(1/(1+((2*Calculations!$C$7/PI())*SIN(2920*PI()*(Calculations!$E$7+Calculations!$F$7)/$D270))^2))</f>
        <v>55.95876400208699</v>
      </c>
    </row>
    <row r="271" spans="1:5" ht="12.75">
      <c r="A271" s="15">
        <v>1546.79999999998</v>
      </c>
      <c r="B271" s="15">
        <f>-10*LOG(1/(1+((2*Calculations!$C$7/PI())*SIN(2920*PI()*(Calculations!$E$7+Calculations!$F$7)/$A271))^2))</f>
        <v>56.07291073734177</v>
      </c>
      <c r="D271" s="104">
        <v>1549.34000000804</v>
      </c>
      <c r="E271" s="14">
        <f>-10*LOG(1/(1+((2*Calculations!$C$7/PI())*SIN(2920*PI()*(Calculations!$E$7+Calculations!$F$7)/$D271))^2))</f>
        <v>55.95819937657069</v>
      </c>
    </row>
    <row r="272" spans="1:5" ht="12.75">
      <c r="A272" s="15">
        <v>1546.89999999998</v>
      </c>
      <c r="B272" s="15">
        <f>-10*LOG(1/(1+((2*Calculations!$C$7/PI())*SIN(2920*PI()*(Calculations!$E$7+Calculations!$F$7)/$A272))^2))</f>
        <v>56.07488081490558</v>
      </c>
      <c r="D272">
        <v>1549.34500000807</v>
      </c>
      <c r="E272" s="14">
        <f>-10*LOG(1/(1+((2*Calculations!$C$7/PI())*SIN(2920*PI()*(Calculations!$E$7+Calculations!$F$7)/$D272))^2))</f>
        <v>55.95763339816051</v>
      </c>
    </row>
    <row r="273" spans="1:5" ht="12.75">
      <c r="A273" s="15">
        <v>1546.99999999998</v>
      </c>
      <c r="B273" s="15">
        <f>-10*LOG(1/(1+((2*Calculations!$C$7/PI())*SIN(2920*PI()*(Calculations!$E$7+Calculations!$F$7)/$A273))^2))</f>
        <v>56.076319093227724</v>
      </c>
      <c r="D273" s="104">
        <v>1549.3500000081</v>
      </c>
      <c r="E273" s="14">
        <f>-10*LOG(1/(1+((2*Calculations!$C$7/PI())*SIN(2920*PI()*(Calculations!$E$7+Calculations!$F$7)/$D273))^2))</f>
        <v>55.95706606670581</v>
      </c>
    </row>
    <row r="274" spans="1:5" ht="12.75">
      <c r="A274" s="15">
        <v>1547.09999999998</v>
      </c>
      <c r="B274" s="15">
        <f>-10*LOG(1/(1+((2*Calculations!$C$7/PI())*SIN(2920*PI()*(Calculations!$E$7+Calculations!$F$7)/$A274))^2))</f>
        <v>56.077225954464566</v>
      </c>
      <c r="D274">
        <v>1549.35500000813</v>
      </c>
      <c r="E274" s="14">
        <f>-10*LOG(1/(1+((2*Calculations!$C$7/PI())*SIN(2920*PI()*(Calculations!$E$7+Calculations!$F$7)/$D274))^2))</f>
        <v>55.956497382055666</v>
      </c>
    </row>
    <row r="275" spans="1:5" ht="12.75">
      <c r="A275" s="15">
        <v>1547.19999999998</v>
      </c>
      <c r="B275" s="15">
        <f>-10*LOG(1/(1+((2*Calculations!$C$7/PI())*SIN(2920*PI()*(Calculations!$E$7+Calculations!$F$7)/$A275))^2))</f>
        <v>56.07760171555</v>
      </c>
      <c r="D275" s="104">
        <v>1549.36000000816</v>
      </c>
      <c r="E275" s="14">
        <f>-10*LOG(1/(1+((2*Calculations!$C$7/PI())*SIN(2920*PI()*(Calculations!$E$7+Calculations!$F$7)/$D275))^2))</f>
        <v>55.955927344058566</v>
      </c>
    </row>
    <row r="276" spans="1:5" ht="12.75">
      <c r="A276" s="15">
        <v>1547.29999999998</v>
      </c>
      <c r="B276" s="15">
        <f>-10*LOG(1/(1+((2*Calculations!$C$7/PI())*SIN(2920*PI()*(Calculations!$E$7+Calculations!$F$7)/$A276))^2))</f>
        <v>56.077446628333874</v>
      </c>
      <c r="D276">
        <v>1549.36500000819</v>
      </c>
      <c r="E276" s="14">
        <f>-10*LOG(1/(1+((2*Calculations!$C$7/PI())*SIN(2920*PI()*(Calculations!$E$7+Calculations!$F$7)/$D276))^2))</f>
        <v>55.95535595256265</v>
      </c>
    </row>
    <row r="277" spans="1:5" ht="12.75">
      <c r="A277" s="15">
        <v>1547.39999999998</v>
      </c>
      <c r="B277" s="15">
        <f>-10*LOG(1/(1+((2*Calculations!$C$7/PI())*SIN(2920*PI()*(Calculations!$E$7+Calculations!$F$7)/$A277))^2))</f>
        <v>56.07676087968839</v>
      </c>
      <c r="D277" s="104">
        <v>1549.37000000822</v>
      </c>
      <c r="E277" s="14">
        <f>-10*LOG(1/(1+((2*Calculations!$C$7/PI())*SIN(2920*PI()*(Calculations!$E$7+Calculations!$F$7)/$D277))^2))</f>
        <v>55.95478320741562</v>
      </c>
    </row>
    <row r="278" spans="1:5" ht="12.75">
      <c r="A278" s="15">
        <v>1547.49999999997</v>
      </c>
      <c r="B278" s="15">
        <f>-10*LOG(1/(1+((2*Calculations!$C$7/PI())*SIN(2920*PI()*(Calculations!$E$7+Calculations!$F$7)/$A278))^2))</f>
        <v>56.07554459158286</v>
      </c>
      <c r="D278">
        <v>1549.37500000825</v>
      </c>
      <c r="E278" s="14">
        <f>-10*LOG(1/(1+((2*Calculations!$C$7/PI())*SIN(2920*PI()*(Calculations!$E$7+Calculations!$F$7)/$D278))^2))</f>
        <v>55.95420910846464</v>
      </c>
    </row>
    <row r="279" spans="1:5" ht="12.75">
      <c r="A279" s="15">
        <v>1547.59999999997</v>
      </c>
      <c r="B279" s="15">
        <f>-10*LOG(1/(1+((2*Calculations!$C$7/PI())*SIN(2920*PI()*(Calculations!$E$7+Calculations!$F$7)/$A279))^2))</f>
        <v>56.07379782112612</v>
      </c>
      <c r="D279" s="104">
        <v>1549.38000000828</v>
      </c>
      <c r="E279" s="14">
        <f>-10*LOG(1/(1+((2*Calculations!$C$7/PI())*SIN(2920*PI()*(Calculations!$E$7+Calculations!$F$7)/$D279))^2))</f>
        <v>55.95363365555657</v>
      </c>
    </row>
    <row r="280" spans="1:5" ht="12.75">
      <c r="A280" s="15">
        <v>1547.69999999997</v>
      </c>
      <c r="B280" s="15">
        <f>-10*LOG(1/(1+((2*Calculations!$C$7/PI())*SIN(2920*PI()*(Calculations!$E$7+Calculations!$F$7)/$A280))^2))</f>
        <v>56.071520560578335</v>
      </c>
      <c r="D280">
        <v>1549.38500000831</v>
      </c>
      <c r="E280" s="14">
        <f>-10*LOG(1/(1+((2*Calculations!$C$7/PI())*SIN(2920*PI()*(Calculations!$E$7+Calculations!$F$7)/$D280))^2))</f>
        <v>55.953056848537706</v>
      </c>
    </row>
    <row r="281" spans="1:5" ht="12.75">
      <c r="A281" s="15">
        <v>1547.79999999997</v>
      </c>
      <c r="B281" s="15">
        <f>-10*LOG(1/(1+((2*Calculations!$C$7/PI())*SIN(2920*PI()*(Calculations!$E$7+Calculations!$F$7)/$A281))^2))</f>
        <v>56.0687127373301</v>
      </c>
      <c r="D281" s="104">
        <v>1549.39000000834</v>
      </c>
      <c r="E281" s="14">
        <f>-10*LOG(1/(1+((2*Calculations!$C$7/PI())*SIN(2920*PI()*(Calculations!$E$7+Calculations!$F$7)/$D281))^2))</f>
        <v>55.952478687254</v>
      </c>
    </row>
    <row r="282" spans="1:5" ht="12.75">
      <c r="A282" s="15">
        <v>1547.89999999997</v>
      </c>
      <c r="B282" s="15">
        <f>-10*LOG(1/(1+((2*Calculations!$C$7/PI())*SIN(2920*PI()*(Calculations!$E$7+Calculations!$F$7)/$A282))^2))</f>
        <v>56.065374213850305</v>
      </c>
      <c r="D282">
        <v>1549.39500000837</v>
      </c>
      <c r="E282" s="14">
        <f>-10*LOG(1/(1+((2*Calculations!$C$7/PI())*SIN(2920*PI()*(Calculations!$E$7+Calculations!$F$7)/$D282))^2))</f>
        <v>55.951899171550885</v>
      </c>
    </row>
    <row r="283" spans="1:5" ht="12.75">
      <c r="A283" s="15">
        <v>1547.99999999997</v>
      </c>
      <c r="B283" s="15">
        <f>-10*LOG(1/(1+((2*Calculations!$C$7/PI())*SIN(2920*PI()*(Calculations!$E$7+Calculations!$F$7)/$A283))^2))</f>
        <v>56.06150478760207</v>
      </c>
      <c r="D283" s="104">
        <v>1549.4000000084</v>
      </c>
      <c r="E283" s="14">
        <f>-10*LOG(1/(1+((2*Calculations!$C$7/PI())*SIN(2920*PI()*(Calculations!$E$7+Calculations!$F$7)/$D283))^2))</f>
        <v>55.951318301273425</v>
      </c>
    </row>
    <row r="284" spans="1:5" ht="12.75">
      <c r="A284" s="15">
        <v>1548.09999999997</v>
      </c>
      <c r="B284" s="15">
        <f>-10*LOG(1/(1+((2*Calculations!$C$7/PI())*SIN(2920*PI()*(Calculations!$E$7+Calculations!$F$7)/$A284))^2))</f>
        <v>56.057104190926935</v>
      </c>
      <c r="D284">
        <v>1549.40500000843</v>
      </c>
      <c r="E284" s="14">
        <f>-10*LOG(1/(1+((2*Calculations!$C$7/PI())*SIN(2920*PI()*(Calculations!$E$7+Calculations!$F$7)/$D284))^2))</f>
        <v>55.95073607626613</v>
      </c>
    </row>
    <row r="285" spans="1:5" ht="12.75">
      <c r="A285" s="15">
        <v>1548.19999999997</v>
      </c>
      <c r="B285" s="15">
        <f>-10*LOG(1/(1+((2*Calculations!$C$7/PI())*SIN(2920*PI()*(Calculations!$E$7+Calculations!$F$7)/$A285))^2))</f>
        <v>56.052172090896946</v>
      </c>
      <c r="D285" s="104">
        <v>1549.41000000846</v>
      </c>
      <c r="E285" s="14">
        <f>-10*LOG(1/(1+((2*Calculations!$C$7/PI())*SIN(2920*PI()*(Calculations!$E$7+Calculations!$F$7)/$D285))^2))</f>
        <v>55.95015249637319</v>
      </c>
    </row>
    <row r="286" spans="1:5" ht="12.75">
      <c r="A286" s="15">
        <v>1548.29999999997</v>
      </c>
      <c r="B286" s="15">
        <f>-10*LOG(1/(1+((2*Calculations!$C$7/PI())*SIN(2920*PI()*(Calculations!$E$7+Calculations!$F$7)/$A286))^2))</f>
        <v>56.04670808913477</v>
      </c>
      <c r="D286">
        <v>1549.41500000849</v>
      </c>
      <c r="E286" s="14">
        <f>-10*LOG(1/(1+((2*Calculations!$C$7/PI())*SIN(2920*PI()*(Calculations!$E$7+Calculations!$F$7)/$D286))^2))</f>
        <v>55.949567561438286</v>
      </c>
    </row>
    <row r="287" spans="1:5" ht="12.75">
      <c r="A287" s="15">
        <v>1548.39999999997</v>
      </c>
      <c r="B287" s="15">
        <f>-10*LOG(1/(1+((2*Calculations!$C$7/PI())*SIN(2920*PI()*(Calculations!$E$7+Calculations!$F$7)/$A287))^2))</f>
        <v>56.040711721601255</v>
      </c>
      <c r="D287" s="104">
        <v>1549.42000000852</v>
      </c>
      <c r="E287" s="14">
        <f>-10*LOG(1/(1+((2*Calculations!$C$7/PI())*SIN(2920*PI()*(Calculations!$E$7+Calculations!$F$7)/$D287))^2))</f>
        <v>55.94898127130469</v>
      </c>
    </row>
    <row r="288" spans="1:5" ht="12.75">
      <c r="A288" s="15">
        <v>1548.49999999997</v>
      </c>
      <c r="B288" s="15">
        <f>-10*LOG(1/(1+((2*Calculations!$C$7/PI())*SIN(2920*PI()*(Calculations!$E$7+Calculations!$F$7)/$A288))^2))</f>
        <v>56.03418245835071</v>
      </c>
      <c r="D288">
        <v>1549.42500000855</v>
      </c>
      <c r="E288" s="14">
        <f>-10*LOG(1/(1+((2*Calculations!$C$7/PI())*SIN(2920*PI()*(Calculations!$E$7+Calculations!$F$7)/$D288))^2))</f>
        <v>55.948393625815186</v>
      </c>
    </row>
    <row r="289" spans="1:5" ht="12.75">
      <c r="A289" s="15">
        <v>1548.59999999997</v>
      </c>
      <c r="B289" s="15">
        <f>-10*LOG(1/(1+((2*Calculations!$C$7/PI())*SIN(2920*PI()*(Calculations!$E$7+Calculations!$F$7)/$A289))^2))</f>
        <v>56.02711970325309</v>
      </c>
      <c r="D289" s="104">
        <v>1549.43000000859</v>
      </c>
      <c r="E289" s="14">
        <f>-10*LOG(1/(1+((2*Calculations!$C$7/PI())*SIN(2920*PI()*(Calculations!$E$7+Calculations!$F$7)/$D289))^2))</f>
        <v>55.947804624810935</v>
      </c>
    </row>
    <row r="290" spans="1:5" ht="12.75">
      <c r="A290" s="15">
        <v>1548.69999999997</v>
      </c>
      <c r="B290" s="15">
        <f>-10*LOG(1/(1+((2*Calculations!$C$7/PI())*SIN(2920*PI()*(Calculations!$E$7+Calculations!$F$7)/$A290))^2))</f>
        <v>56.01952279368335</v>
      </c>
      <c r="D290">
        <v>1549.43500000862</v>
      </c>
      <c r="E290" s="14">
        <f>-10*LOG(1/(1+((2*Calculations!$C$7/PI())*SIN(2920*PI()*(Calculations!$E$7+Calculations!$F$7)/$D290))^2))</f>
        <v>55.94721426813625</v>
      </c>
    </row>
    <row r="291" spans="1:5" ht="12.75">
      <c r="A291" s="15">
        <v>1548.79999999997</v>
      </c>
      <c r="B291" s="15">
        <f>-10*LOG(1/(1+((2*Calculations!$C$7/PI())*SIN(2920*PI()*(Calculations!$E$7+Calculations!$F$7)/$A291))^2))</f>
        <v>56.01139100017726</v>
      </c>
      <c r="D291" s="104">
        <v>1549.44000000865</v>
      </c>
      <c r="E291" s="14">
        <f>-10*LOG(1/(1+((2*Calculations!$C$7/PI())*SIN(2920*PI()*(Calculations!$E$7+Calculations!$F$7)/$D291))^2))</f>
        <v>55.94662255563143</v>
      </c>
    </row>
    <row r="292" spans="1:5" ht="12.75">
      <c r="A292" s="15">
        <v>1548.89999999997</v>
      </c>
      <c r="B292" s="15">
        <f>-10*LOG(1/(1+((2*Calculations!$C$7/PI())*SIN(2920*PI()*(Calculations!$E$7+Calculations!$F$7)/$A292))^2))</f>
        <v>56.00272352605336</v>
      </c>
      <c r="D292">
        <v>1549.44500000868</v>
      </c>
      <c r="E292" s="14">
        <f>-10*LOG(1/(1+((2*Calculations!$C$7/PI())*SIN(2920*PI()*(Calculations!$E$7+Calculations!$F$7)/$D292))^2))</f>
        <v>55.94602948713748</v>
      </c>
    </row>
    <row r="293" spans="1:5" ht="12.75">
      <c r="A293" s="15">
        <v>1548.99999999997</v>
      </c>
      <c r="B293" s="15">
        <f>-10*LOG(1/(1+((2*Calculations!$C$7/PI())*SIN(2920*PI()*(Calculations!$E$7+Calculations!$F$7)/$A293))^2))</f>
        <v>55.99351950700084</v>
      </c>
      <c r="D293" s="104">
        <v>1549.45000000871</v>
      </c>
      <c r="E293" s="14">
        <f>-10*LOG(1/(1+((2*Calculations!$C$7/PI())*SIN(2920*PI()*(Calculations!$E$7+Calculations!$F$7)/$D293))^2))</f>
        <v>55.945435062495</v>
      </c>
    </row>
    <row r="294" spans="1:5" ht="12.75">
      <c r="A294" s="15">
        <v>1549.09999999997</v>
      </c>
      <c r="B294" s="15">
        <f>-10*LOG(1/(1+((2*Calculations!$C$7/PI())*SIN(2920*PI()*(Calculations!$E$7+Calculations!$F$7)/$A294))^2))</f>
        <v>55.983778010632776</v>
      </c>
      <c r="D294">
        <v>1549.45500000874</v>
      </c>
      <c r="E294" s="14">
        <f>-10*LOG(1/(1+((2*Calculations!$C$7/PI())*SIN(2920*PI()*(Calculations!$E$7+Calculations!$F$7)/$D294))^2))</f>
        <v>55.94483928154417</v>
      </c>
    </row>
    <row r="295" spans="1:5" ht="12.75">
      <c r="A295" s="15">
        <v>1549.19999999997</v>
      </c>
      <c r="B295" s="15">
        <f>-10*LOG(1/(1+((2*Calculations!$C$7/PI())*SIN(2920*PI()*(Calculations!$E$7+Calculations!$F$7)/$A295))^2))</f>
        <v>55.97349803600413</v>
      </c>
      <c r="D295" s="104">
        <v>1549.46000000877</v>
      </c>
      <c r="E295" s="14">
        <f>-10*LOG(1/(1+((2*Calculations!$C$7/PI())*SIN(2920*PI()*(Calculations!$E$7+Calculations!$F$7)/$D295))^2))</f>
        <v>55.94424214412463</v>
      </c>
    </row>
    <row r="296" spans="1:5" ht="12.75">
      <c r="A296" s="15">
        <v>1549.29999999997</v>
      </c>
      <c r="B296" s="15">
        <f>-10*LOG(1/(1+((2*Calculations!$C$7/PI())*SIN(2920*PI()*(Calculations!$E$7+Calculations!$F$7)/$A296))^2))</f>
        <v>55.962678513094424</v>
      </c>
      <c r="D296">
        <v>1549.4650000088</v>
      </c>
      <c r="E296" s="14">
        <f>-10*LOG(1/(1+((2*Calculations!$C$7/PI())*SIN(2920*PI()*(Calculations!$E$7+Calculations!$F$7)/$D296))^2))</f>
        <v>55.94364365007568</v>
      </c>
    </row>
    <row r="297" spans="1:5" ht="12.75">
      <c r="A297" s="15">
        <v>1549.39999999997</v>
      </c>
      <c r="B297" s="15">
        <f>-10*LOG(1/(1+((2*Calculations!$C$7/PI())*SIN(2920*PI()*(Calculations!$E$7+Calculations!$F$7)/$A297))^2))</f>
        <v>55.9513183022539</v>
      </c>
      <c r="D297" s="104">
        <v>1549.47000000883</v>
      </c>
      <c r="E297" s="14">
        <f>-10*LOG(1/(1+((2*Calculations!$C$7/PI())*SIN(2920*PI()*(Calculations!$E$7+Calculations!$F$7)/$D297))^2))</f>
        <v>55.943043799236094</v>
      </c>
    </row>
    <row r="298" spans="1:5" ht="12.75">
      <c r="A298" s="15">
        <v>1549.49999999997</v>
      </c>
      <c r="B298" s="15">
        <f>-10*LOG(1/(1+((2*Calculations!$C$7/PI())*SIN(2920*PI()*(Calculations!$E$7+Calculations!$F$7)/$A298))^2))</f>
        <v>55.939416193613155</v>
      </c>
      <c r="D298">
        <v>1549.47500000886</v>
      </c>
      <c r="E298" s="14">
        <f>-10*LOG(1/(1+((2*Calculations!$C$7/PI())*SIN(2920*PI()*(Calculations!$E$7+Calculations!$F$7)/$D298))^2))</f>
        <v>55.94244259144426</v>
      </c>
    </row>
    <row r="299" spans="1:5" ht="12.75">
      <c r="A299" s="15">
        <v>1549.59999999997</v>
      </c>
      <c r="B299" s="15">
        <f>-10*LOG(1/(1+((2*Calculations!$C$7/PI())*SIN(2920*PI()*(Calculations!$E$7+Calculations!$F$7)/$A299))^2))</f>
        <v>55.92697090645519</v>
      </c>
      <c r="D299" s="104">
        <v>1549.48000000889</v>
      </c>
      <c r="E299" s="14">
        <f>-10*LOG(1/(1+((2*Calculations!$C$7/PI())*SIN(2920*PI()*(Calculations!$E$7+Calculations!$F$7)/$D299))^2))</f>
        <v>55.94184002653805</v>
      </c>
    </row>
    <row r="300" spans="1:5" ht="12.75">
      <c r="A300" s="15">
        <v>1549.69999999997</v>
      </c>
      <c r="B300" s="15">
        <f>-10*LOG(1/(1+((2*Calculations!$C$7/PI())*SIN(2920*PI()*(Calculations!$E$7+Calculations!$F$7)/$A300))^2))</f>
        <v>55.913981088549605</v>
      </c>
      <c r="D300">
        <v>1549.48500000892</v>
      </c>
      <c r="E300" s="14">
        <f>-10*LOG(1/(1+((2*Calculations!$C$7/PI())*SIN(2920*PI()*(Calculations!$E$7+Calculations!$F$7)/$D300))^2))</f>
        <v>55.94123610435503</v>
      </c>
    </row>
    <row r="301" spans="1:5" ht="12.75">
      <c r="A301" s="15">
        <v>1549.79999999997</v>
      </c>
      <c r="B301" s="15">
        <f>-10*LOG(1/(1+((2*Calculations!$C$7/PI())*SIN(2920*PI()*(Calculations!$E$7+Calculations!$F$7)/$A301))^2))</f>
        <v>55.900445315447755</v>
      </c>
      <c r="D301" s="104">
        <v>1549.49000000895</v>
      </c>
      <c r="E301" s="14">
        <f>-10*LOG(1/(1+((2*Calculations!$C$7/PI())*SIN(2920*PI()*(Calculations!$E$7+Calculations!$F$7)/$D301))^2))</f>
        <v>55.94063082473213</v>
      </c>
    </row>
    <row r="302" spans="1:5" ht="12.75">
      <c r="A302" s="15">
        <v>1549.89999999997</v>
      </c>
      <c r="B302" s="15">
        <f>-10*LOG(1/(1+((2*Calculations!$C$7/PI())*SIN(2920*PI()*(Calculations!$E$7+Calculations!$F$7)/$A302))^2))</f>
        <v>55.88636208973831</v>
      </c>
      <c r="D302">
        <v>1549.49500000898</v>
      </c>
      <c r="E302" s="14">
        <f>-10*LOG(1/(1+((2*Calculations!$C$7/PI())*SIN(2920*PI()*(Calculations!$E$7+Calculations!$F$7)/$D302))^2))</f>
        <v>55.940024187505955</v>
      </c>
    </row>
    <row r="303" spans="1:5" ht="12.75">
      <c r="A303" s="15">
        <v>1549.99999999997</v>
      </c>
      <c r="B303" s="15">
        <f>-10*LOG(1/(1+((2*Calculations!$C$7/PI())*SIN(2920*PI()*(Calculations!$E$7+Calculations!$F$7)/$A303))^2))</f>
        <v>55.8717298402627</v>
      </c>
      <c r="D303" s="104">
        <v>1549.50000000901</v>
      </c>
      <c r="E303" s="14">
        <f>-10*LOG(1/(1+((2*Calculations!$C$7/PI())*SIN(2920*PI()*(Calculations!$E$7+Calculations!$F$7)/$D303))^2))</f>
        <v>55.93941619251265</v>
      </c>
    </row>
    <row r="304" spans="1:5" ht="12.75">
      <c r="A304" s="15">
        <v>1550.09999999997</v>
      </c>
      <c r="B304" s="15">
        <f>-10*LOG(1/(1+((2*Calculations!$C$7/PI())*SIN(2920*PI()*(Calculations!$E$7+Calculations!$F$7)/$A304))^2))</f>
        <v>55.85654692128892</v>
      </c>
      <c r="D304">
        <v>1549.50500000904</v>
      </c>
      <c r="E304" s="14">
        <f>-10*LOG(1/(1+((2*Calculations!$C$7/PI())*SIN(2920*PI()*(Calculations!$E$7+Calculations!$F$7)/$D304))^2))</f>
        <v>55.9388068395879</v>
      </c>
    </row>
    <row r="305" spans="1:5" ht="12.75">
      <c r="A305" s="15">
        <v>1550.19999999997</v>
      </c>
      <c r="B305" s="15">
        <f>-10*LOG(1/(1+((2*Calculations!$C$7/PI())*SIN(2920*PI()*(Calculations!$E$7+Calculations!$F$7)/$A305))^2))</f>
        <v>55.84081161164324</v>
      </c>
      <c r="D305" s="104">
        <v>1549.51000000907</v>
      </c>
      <c r="E305" s="14">
        <f>-10*LOG(1/(1+((2*Calculations!$C$7/PI())*SIN(2920*PI()*(Calculations!$E$7+Calculations!$F$7)/$D305))^2))</f>
        <v>55.93819612856694</v>
      </c>
    </row>
    <row r="306" spans="1:5" ht="12.75">
      <c r="A306" s="15">
        <v>1550.29999999997</v>
      </c>
      <c r="B306" s="15">
        <f>-10*LOG(1/(1+((2*Calculations!$C$7/PI())*SIN(2920*PI()*(Calculations!$E$7+Calculations!$F$7)/$A306))^2))</f>
        <v>55.824522113799105</v>
      </c>
      <c r="D306">
        <v>1549.5150000091</v>
      </c>
      <c r="E306" s="14">
        <f>-10*LOG(1/(1+((2*Calculations!$C$7/PI())*SIN(2920*PI()*(Calculations!$E$7+Calculations!$F$7)/$D306))^2))</f>
        <v>55.937584059284546</v>
      </c>
    </row>
    <row r="307" spans="1:5" ht="12.75">
      <c r="A307" s="15">
        <v>1550.39999999997</v>
      </c>
      <c r="B307" s="15">
        <f>-10*LOG(1/(1+((2*Calculations!$C$7/PI())*SIN(2920*PI()*(Calculations!$E$7+Calculations!$F$7)/$A307))^2))</f>
        <v>55.80767655292111</v>
      </c>
      <c r="D307" s="104">
        <v>1549.52000000913</v>
      </c>
      <c r="E307" s="14">
        <f>-10*LOG(1/(1+((2*Calculations!$C$7/PI())*SIN(2920*PI()*(Calculations!$E$7+Calculations!$F$7)/$D307))^2))</f>
        <v>55.93697063157511</v>
      </c>
    </row>
    <row r="308" spans="1:5" ht="12.75">
      <c r="A308" s="15">
        <v>1550.49999999997</v>
      </c>
      <c r="B308" s="15">
        <f>-10*LOG(1/(1+((2*Calculations!$C$7/PI())*SIN(2920*PI()*(Calculations!$E$7+Calculations!$F$7)/$A308))^2))</f>
        <v>55.79027297586451</v>
      </c>
      <c r="D308">
        <v>1549.52500000916</v>
      </c>
      <c r="E308" s="14">
        <f>-10*LOG(1/(1+((2*Calculations!$C$7/PI())*SIN(2920*PI()*(Calculations!$E$7+Calculations!$F$7)/$D308))^2))</f>
        <v>55.93635584527246</v>
      </c>
    </row>
    <row r="309" spans="1:5" ht="12.75">
      <c r="A309" s="15">
        <v>1550.59999999997</v>
      </c>
      <c r="B309" s="15">
        <f>-10*LOG(1/(1+((2*Calculations!$C$7/PI())*SIN(2920*PI()*(Calculations!$E$7+Calculations!$F$7)/$A309))^2))</f>
        <v>55.77230935012767</v>
      </c>
      <c r="D309" s="104">
        <v>1549.53000000919</v>
      </c>
      <c r="E309" s="14">
        <f>-10*LOG(1/(1+((2*Calculations!$C$7/PI())*SIN(2920*PI()*(Calculations!$E$7+Calculations!$F$7)/$D309))^2))</f>
        <v>55.93573970021012</v>
      </c>
    </row>
    <row r="310" spans="1:5" ht="12.75">
      <c r="A310" s="15">
        <v>1550.69999999997</v>
      </c>
      <c r="B310" s="15">
        <f>-10*LOG(1/(1+((2*Calculations!$C$7/PI())*SIN(2920*PI()*(Calculations!$E$7+Calculations!$F$7)/$A310))^2))</f>
        <v>55.75378356275703</v>
      </c>
      <c r="D310">
        <v>1549.53500000922</v>
      </c>
      <c r="E310" s="14">
        <f>-10*LOG(1/(1+((2*Calculations!$C$7/PI())*SIN(2920*PI()*(Calculations!$E$7+Calculations!$F$7)/$D310))^2))</f>
        <v>55.93512219622102</v>
      </c>
    </row>
    <row r="311" spans="1:5" ht="12.75">
      <c r="A311" s="15">
        <v>1550.79999999997</v>
      </c>
      <c r="B311" s="15">
        <f>-10*LOG(1/(1+((2*Calculations!$C$7/PI())*SIN(2920*PI()*(Calculations!$E$7+Calculations!$F$7)/$A311))^2))</f>
        <v>55.73469341920379</v>
      </c>
      <c r="D311" s="104">
        <v>1549.54000000925</v>
      </c>
      <c r="E311" s="14">
        <f>-10*LOG(1/(1+((2*Calculations!$C$7/PI())*SIN(2920*PI()*(Calculations!$E$7+Calculations!$F$7)/$D311))^2))</f>
        <v>55.934503333137755</v>
      </c>
    </row>
    <row r="312" spans="1:5" ht="12.75">
      <c r="A312" s="15">
        <v>1550.89999999997</v>
      </c>
      <c r="B312" s="15">
        <f>-10*LOG(1/(1+((2*Calculations!$C$7/PI())*SIN(2920*PI()*(Calculations!$E$7+Calculations!$F$7)/$A312))^2))</f>
        <v>55.71503664212928</v>
      </c>
      <c r="D312">
        <v>1549.54500000928</v>
      </c>
      <c r="E312" s="14">
        <f>-10*LOG(1/(1+((2*Calculations!$C$7/PI())*SIN(2920*PI()*(Calculations!$E$7+Calculations!$F$7)/$D312))^2))</f>
        <v>55.93388311079241</v>
      </c>
    </row>
    <row r="313" spans="1:5" ht="12.75">
      <c r="A313" s="15">
        <v>1550.99999999997</v>
      </c>
      <c r="B313" s="15">
        <f>-10*LOG(1/(1+((2*Calculations!$C$7/PI())*SIN(2920*PI()*(Calculations!$E$7+Calculations!$F$7)/$A313))^2))</f>
        <v>55.69481087015962</v>
      </c>
      <c r="D313" s="104">
        <v>1549.55000000931</v>
      </c>
      <c r="E313" s="14">
        <f>-10*LOG(1/(1+((2*Calculations!$C$7/PI())*SIN(2920*PI()*(Calculations!$E$7+Calculations!$F$7)/$D313))^2))</f>
        <v>55.93326152901667</v>
      </c>
    </row>
    <row r="314" spans="1:5" ht="12.75">
      <c r="A314" s="15">
        <v>1551.09999999997</v>
      </c>
      <c r="B314" s="15">
        <f>-10*LOG(1/(1+((2*Calculations!$C$7/PI())*SIN(2920*PI()*(Calculations!$E$7+Calculations!$F$7)/$A314))^2))</f>
        <v>55.67401365658691</v>
      </c>
      <c r="D314">
        <v>1549.55500000934</v>
      </c>
      <c r="E314" s="14">
        <f>-10*LOG(1/(1+((2*Calculations!$C$7/PI())*SIN(2920*PI()*(Calculations!$E$7+Calculations!$F$7)/$D314))^2))</f>
        <v>55.93263858764172</v>
      </c>
    </row>
    <row r="315" spans="1:5" ht="12.75">
      <c r="A315" s="15">
        <v>1551.19999999997</v>
      </c>
      <c r="B315" s="15">
        <f>-10*LOG(1/(1+((2*Calculations!$C$7/PI())*SIN(2920*PI()*(Calculations!$E$7+Calculations!$F$7)/$A315))^2))</f>
        <v>55.65264246801561</v>
      </c>
      <c r="D315" s="104">
        <v>1549.56000000937</v>
      </c>
      <c r="E315" s="14">
        <f>-10*LOG(1/(1+((2*Calculations!$C$7/PI())*SIN(2920*PI()*(Calculations!$E$7+Calculations!$F$7)/$D315))^2))</f>
        <v>55.93201428649827</v>
      </c>
    </row>
    <row r="316" spans="1:5" ht="12.75">
      <c r="A316" s="15">
        <v>1551.29999999997</v>
      </c>
      <c r="B316" s="15">
        <f>-10*LOG(1/(1+((2*Calculations!$C$7/PI())*SIN(2920*PI()*(Calculations!$E$7+Calculations!$F$7)/$A316))^2))</f>
        <v>55.63069468295336</v>
      </c>
      <c r="D316">
        <v>1549.5650000094</v>
      </c>
      <c r="E316" s="14">
        <f>-10*LOG(1/(1+((2*Calculations!$C$7/PI())*SIN(2920*PI()*(Calculations!$E$7+Calculations!$F$7)/$D316))^2))</f>
        <v>55.93138862541673</v>
      </c>
    </row>
    <row r="317" spans="1:5" ht="12.75">
      <c r="A317" s="15">
        <v>1551.39999999997</v>
      </c>
      <c r="B317" s="15">
        <f>-10*LOG(1/(1+((2*Calculations!$C$7/PI())*SIN(2920*PI()*(Calculations!$E$7+Calculations!$F$7)/$A317))^2))</f>
        <v>55.60816759034264</v>
      </c>
      <c r="D317" s="104">
        <v>1549.57000000943</v>
      </c>
      <c r="E317" s="14">
        <f>-10*LOG(1/(1+((2*Calculations!$C$7/PI())*SIN(2920*PI()*(Calculations!$E$7+Calculations!$F$7)/$D317))^2))</f>
        <v>55.93076160422687</v>
      </c>
    </row>
    <row r="318" spans="1:5" ht="12.75">
      <c r="A318" s="15">
        <v>1551.49999999997</v>
      </c>
      <c r="B318" s="15">
        <f>-10*LOG(1/(1+((2*Calculations!$C$7/PI())*SIN(2920*PI()*(Calculations!$E$7+Calculations!$F$7)/$A318))^2))</f>
        <v>55.58505838803406</v>
      </c>
      <c r="D318">
        <v>1549.57500000946</v>
      </c>
      <c r="E318" s="14">
        <f>-10*LOG(1/(1+((2*Calculations!$C$7/PI())*SIN(2920*PI()*(Calculations!$E$7+Calculations!$F$7)/$D318))^2))</f>
        <v>55.93013322275817</v>
      </c>
    </row>
    <row r="319" spans="1:5" ht="12.75">
      <c r="A319" s="15">
        <v>1551.59999999997</v>
      </c>
      <c r="B319" s="15">
        <f>-10*LOG(1/(1+((2*Calculations!$C$7/PI())*SIN(2920*PI()*(Calculations!$E$7+Calculations!$F$7)/$A319))^2))</f>
        <v>55.561364181196694</v>
      </c>
      <c r="D319" s="104">
        <v>1549.58000000949</v>
      </c>
      <c r="E319" s="14">
        <f>-10*LOG(1/(1+((2*Calculations!$C$7/PI())*SIN(2920*PI()*(Calculations!$E$7+Calculations!$F$7)/$D319))^2))</f>
        <v>55.929503480839514</v>
      </c>
    </row>
    <row r="320" spans="1:5" ht="12.75">
      <c r="A320" s="15">
        <v>1551.69999999997</v>
      </c>
      <c r="B320" s="15">
        <f>-10*LOG(1/(1+((2*Calculations!$C$7/PI())*SIN(2920*PI()*(Calculations!$E$7+Calculations!$F$7)/$A320))^2))</f>
        <v>55.537081980665775</v>
      </c>
      <c r="D320">
        <v>1549.58500000952</v>
      </c>
      <c r="E320" s="14">
        <f>-10*LOG(1/(1+((2*Calculations!$C$7/PI())*SIN(2920*PI()*(Calculations!$E$7+Calculations!$F$7)/$D320))^2))</f>
        <v>55.92887237829948</v>
      </c>
    </row>
    <row r="321" spans="1:5" ht="12.75">
      <c r="A321" s="15">
        <v>1551.79999999997</v>
      </c>
      <c r="B321" s="15">
        <f>-10*LOG(1/(1+((2*Calculations!$C$7/PI())*SIN(2920*PI()*(Calculations!$E$7+Calculations!$F$7)/$A321))^2))</f>
        <v>55.5122087012242</v>
      </c>
      <c r="D321" s="104">
        <v>1549.59000000955</v>
      </c>
      <c r="E321" s="14">
        <f>-10*LOG(1/(1+((2*Calculations!$C$7/PI())*SIN(2920*PI()*(Calculations!$E$7+Calculations!$F$7)/$D321))^2))</f>
        <v>55.92823991496609</v>
      </c>
    </row>
    <row r="322" spans="1:5" ht="12.75">
      <c r="A322" s="15">
        <v>1551.89999999997</v>
      </c>
      <c r="B322" s="15">
        <f>-10*LOG(1/(1+((2*Calculations!$C$7/PI())*SIN(2920*PI()*(Calculations!$E$7+Calculations!$F$7)/$A322))^2))</f>
        <v>55.48674115981635</v>
      </c>
      <c r="D322">
        <v>1549.59500000958</v>
      </c>
      <c r="E322" s="14">
        <f>-10*LOG(1/(1+((2*Calculations!$C$7/PI())*SIN(2920*PI()*(Calculations!$E$7+Calculations!$F$7)/$D322))^2))</f>
        <v>55.92760609066697</v>
      </c>
    </row>
    <row r="323" spans="1:5" ht="12.75">
      <c r="A323" s="15">
        <v>1551.99999999997</v>
      </c>
      <c r="B323" s="15">
        <f>-10*LOG(1/(1+((2*Calculations!$C$7/PI())*SIN(2920*PI()*(Calculations!$E$7+Calculations!$F$7)/$A323))^2))</f>
        <v>55.46067607369174</v>
      </c>
      <c r="D323" s="104">
        <v>1549.60000000961</v>
      </c>
      <c r="E323" s="14">
        <f>-10*LOG(1/(1+((2*Calculations!$C$7/PI())*SIN(2920*PI()*(Calculations!$E$7+Calculations!$F$7)/$D323))^2))</f>
        <v>55.926970905229226</v>
      </c>
    </row>
    <row r="324" spans="1:5" ht="12.75">
      <c r="A324" s="15">
        <v>1552.09999999997</v>
      </c>
      <c r="B324" s="15">
        <f>-10*LOG(1/(1+((2*Calculations!$C$7/PI())*SIN(2920*PI()*(Calculations!$E$7+Calculations!$F$7)/$A324))^2))</f>
        <v>55.434010058475934</v>
      </c>
      <c r="D324">
        <v>1549.60500000964</v>
      </c>
      <c r="E324" s="14">
        <f>-10*LOG(1/(1+((2*Calculations!$C$7/PI())*SIN(2920*PI()*(Calculations!$E$7+Calculations!$F$7)/$D324))^2))</f>
        <v>55.926334358479636</v>
      </c>
    </row>
    <row r="325" spans="1:5" ht="12.75">
      <c r="A325" s="15">
        <v>1552.19999999997</v>
      </c>
      <c r="B325" s="15">
        <f>-10*LOG(1/(1+((2*Calculations!$C$7/PI())*SIN(2920*PI()*(Calculations!$E$7+Calculations!$F$7)/$A325))^2))</f>
        <v>55.4067396261668</v>
      </c>
      <c r="D325" s="104">
        <v>1549.61000000967</v>
      </c>
      <c r="E325" s="14">
        <f>-10*LOG(1/(1+((2*Calculations!$C$7/PI())*SIN(2920*PI()*(Calculations!$E$7+Calculations!$F$7)/$D325))^2))</f>
        <v>55.925696450244395</v>
      </c>
    </row>
    <row r="326" spans="1:5" ht="12.75">
      <c r="A326" s="15">
        <v>1552.29999999997</v>
      </c>
      <c r="B326" s="15">
        <f>-10*LOG(1/(1+((2*Calculations!$C$7/PI())*SIN(2920*PI()*(Calculations!$E$7+Calculations!$F$7)/$A326))^2))</f>
        <v>55.37886118305308</v>
      </c>
      <c r="D326">
        <v>1549.6150000097</v>
      </c>
      <c r="E326" s="14">
        <f>-10*LOG(1/(1+((2*Calculations!$C$7/PI())*SIN(2920*PI()*(Calculations!$E$7+Calculations!$F$7)/$D326))^2))</f>
        <v>55.925057180349384</v>
      </c>
    </row>
    <row r="327" spans="1:5" ht="12.75">
      <c r="A327" s="15">
        <v>1552.39999999997</v>
      </c>
      <c r="B327" s="15">
        <f>-10*LOG(1/(1+((2*Calculations!$C$7/PI())*SIN(2920*PI()*(Calculations!$E$7+Calculations!$F$7)/$A327))^2))</f>
        <v>55.35037102755189</v>
      </c>
      <c r="D327" s="104">
        <v>1549.62000000973</v>
      </c>
      <c r="E327" s="14">
        <f>-10*LOG(1/(1+((2*Calculations!$C$7/PI())*SIN(2920*PI()*(Calculations!$E$7+Calculations!$F$7)/$D327))^2))</f>
        <v>55.92441654861987</v>
      </c>
    </row>
    <row r="328" spans="1:5" ht="12.75">
      <c r="A328" s="15">
        <v>1552.49999999997</v>
      </c>
      <c r="B328" s="15">
        <f>-10*LOG(1/(1+((2*Calculations!$C$7/PI())*SIN(2920*PI()*(Calculations!$E$7+Calculations!$F$7)/$A328))^2))</f>
        <v>55.32126534796386</v>
      </c>
      <c r="D328">
        <v>1549.62500000976</v>
      </c>
      <c r="E328" s="14">
        <f>-10*LOG(1/(1+((2*Calculations!$C$7/PI())*SIN(2920*PI()*(Calculations!$E$7+Calculations!$F$7)/$D328))^2))</f>
        <v>55.92377455488077</v>
      </c>
    </row>
    <row r="329" spans="1:5" ht="12.75">
      <c r="A329" s="15">
        <v>1552.59999999997</v>
      </c>
      <c r="B329" s="15">
        <f>-10*LOG(1/(1+((2*Calculations!$C$7/PI())*SIN(2920*PI()*(Calculations!$E$7+Calculations!$F$7)/$A329))^2))</f>
        <v>55.291540220141</v>
      </c>
      <c r="D329" s="104">
        <v>1549.63000000979</v>
      </c>
      <c r="E329" s="14">
        <f>-10*LOG(1/(1+((2*Calculations!$C$7/PI())*SIN(2920*PI()*(Calculations!$E$7+Calculations!$F$7)/$D329))^2))</f>
        <v>55.92313119895656</v>
      </c>
    </row>
    <row r="330" spans="1:5" ht="12.75">
      <c r="A330" s="15">
        <v>1552.69999999997</v>
      </c>
      <c r="B330" s="15">
        <f>-10*LOG(1/(1+((2*Calculations!$C$7/PI())*SIN(2920*PI()*(Calculations!$E$7+Calculations!$F$7)/$A330))^2))</f>
        <v>55.26119160506557</v>
      </c>
      <c r="D330">
        <v>1549.63500000982</v>
      </c>
      <c r="E330" s="14">
        <f>-10*LOG(1/(1+((2*Calculations!$C$7/PI())*SIN(2920*PI()*(Calculations!$E$7+Calculations!$F$7)/$D330))^2))</f>
        <v>55.922486480671225</v>
      </c>
    </row>
    <row r="331" spans="1:5" ht="12.75">
      <c r="A331" s="15">
        <v>1552.79999999997</v>
      </c>
      <c r="B331" s="15">
        <f>-10*LOG(1/(1+((2*Calculations!$C$7/PI())*SIN(2920*PI()*(Calculations!$E$7+Calculations!$F$7)/$A331))^2))</f>
        <v>55.230215346336244</v>
      </c>
      <c r="D331" s="104">
        <v>1549.64000000985</v>
      </c>
      <c r="E331" s="14">
        <f>-10*LOG(1/(1+((2*Calculations!$C$7/PI())*SIN(2920*PI()*(Calculations!$E$7+Calculations!$F$7)/$D331))^2))</f>
        <v>55.9218403998483</v>
      </c>
    </row>
    <row r="332" spans="1:5" ht="12.75">
      <c r="A332" s="15">
        <v>1552.89999999997</v>
      </c>
      <c r="B332" s="15">
        <f>-10*LOG(1/(1+((2*Calculations!$C$7/PI())*SIN(2920*PI()*(Calculations!$E$7+Calculations!$F$7)/$A332))^2))</f>
        <v>55.19860716755681</v>
      </c>
      <c r="D332">
        <v>1549.64500000988</v>
      </c>
      <c r="E332" s="14">
        <f>-10*LOG(1/(1+((2*Calculations!$C$7/PI())*SIN(2920*PI()*(Calculations!$E$7+Calculations!$F$7)/$D332))^2))</f>
        <v>55.92119295631085</v>
      </c>
    </row>
    <row r="333" spans="1:5" ht="12.75">
      <c r="A333" s="15">
        <v>1552.99999999997</v>
      </c>
      <c r="B333" s="15">
        <f>-10*LOG(1/(1+((2*Calculations!$C$7/PI())*SIN(2920*PI()*(Calculations!$E$7+Calculations!$F$7)/$A333))^2))</f>
        <v>55.16636266962606</v>
      </c>
      <c r="D333" s="104">
        <v>1549.65000000991</v>
      </c>
      <c r="E333" s="14">
        <f>-10*LOG(1/(1+((2*Calculations!$C$7/PI())*SIN(2920*PI()*(Calculations!$E$7+Calculations!$F$7)/$D333))^2))</f>
        <v>55.92054414988158</v>
      </c>
    </row>
    <row r="334" spans="1:5" ht="12.75">
      <c r="A334" s="15">
        <v>1553.09999999997</v>
      </c>
      <c r="B334" s="15">
        <f>-10*LOG(1/(1+((2*Calculations!$C$7/PI())*SIN(2920*PI()*(Calculations!$E$7+Calculations!$F$7)/$A334))^2))</f>
        <v>55.133477327922755</v>
      </c>
      <c r="D334">
        <v>1549.65500000994</v>
      </c>
      <c r="E334" s="14">
        <f>-10*LOG(1/(1+((2*Calculations!$C$7/PI())*SIN(2920*PI()*(Calculations!$E$7+Calculations!$F$7)/$D334))^2))</f>
        <v>55.91989398038259</v>
      </c>
    </row>
    <row r="335" spans="1:5" ht="12.75">
      <c r="A335" s="15">
        <v>1553.19999999997</v>
      </c>
      <c r="B335" s="15">
        <f>-10*LOG(1/(1+((2*Calculations!$C$7/PI())*SIN(2920*PI()*(Calculations!$E$7+Calculations!$F$7)/$A335))^2))</f>
        <v>55.09994648938277</v>
      </c>
      <c r="D335" s="104">
        <v>1549.66000000997</v>
      </c>
      <c r="E335" s="14">
        <f>-10*LOG(1/(1+((2*Calculations!$C$7/PI())*SIN(2920*PI()*(Calculations!$E$7+Calculations!$F$7)/$D335))^2))</f>
        <v>55.919242447635675</v>
      </c>
    </row>
    <row r="336" spans="1:5" ht="12.75">
      <c r="A336" s="15">
        <v>1553.29999999997</v>
      </c>
      <c r="B336" s="15">
        <f>-10*LOG(1/(1+((2*Calculations!$C$7/PI())*SIN(2920*PI()*(Calculations!$E$7+Calculations!$F$7)/$A336))^2))</f>
        <v>55.065765369464465</v>
      </c>
      <c r="D336">
        <v>1549.66500001</v>
      </c>
      <c r="E336" s="14">
        <f>-10*LOG(1/(1+((2*Calculations!$C$7/PI())*SIN(2920*PI()*(Calculations!$E$7+Calculations!$F$7)/$D336))^2))</f>
        <v>55.91858955146205</v>
      </c>
    </row>
    <row r="337" spans="1:5" ht="12.75">
      <c r="A337" s="15">
        <v>1553.39999999997</v>
      </c>
      <c r="B337" s="15">
        <f>-10*LOG(1/(1+((2*Calculations!$C$7/PI())*SIN(2920*PI()*(Calculations!$E$7+Calculations!$F$7)/$A337))^2))</f>
        <v>55.030929048996036</v>
      </c>
      <c r="D337" s="104">
        <v>1549.67000001003</v>
      </c>
      <c r="E337" s="14">
        <f>-10*LOG(1/(1+((2*Calculations!$C$7/PI())*SIN(2920*PI()*(Calculations!$E$7+Calculations!$F$7)/$D337))^2))</f>
        <v>55.917935291682596</v>
      </c>
    </row>
    <row r="338" spans="1:5" ht="12.75">
      <c r="A338" s="15">
        <v>1553.49999999997</v>
      </c>
      <c r="B338" s="15">
        <f>-10*LOG(1/(1+((2*Calculations!$C$7/PI())*SIN(2920*PI()*(Calculations!$E$7+Calculations!$F$7)/$A338))^2))</f>
        <v>54.99543247090267</v>
      </c>
      <c r="D338">
        <v>1549.67500001006</v>
      </c>
      <c r="E338" s="14">
        <f>-10*LOG(1/(1+((2*Calculations!$C$7/PI())*SIN(2920*PI()*(Calculations!$E$7+Calculations!$F$7)/$D338))^2))</f>
        <v>55.917279668117644</v>
      </c>
    </row>
    <row r="339" spans="1:5" ht="12.75">
      <c r="A339" s="15">
        <v>1553.59999999997</v>
      </c>
      <c r="B339" s="15">
        <f>-10*LOG(1/(1+((2*Calculations!$C$7/PI())*SIN(2920*PI()*(Calculations!$E$7+Calculations!$F$7)/$A339))^2))</f>
        <v>54.959270436805916</v>
      </c>
      <c r="D339" s="104">
        <v>1549.68000001009</v>
      </c>
      <c r="E339" s="14">
        <f>-10*LOG(1/(1+((2*Calculations!$C$7/PI())*SIN(2920*PI()*(Calculations!$E$7+Calculations!$F$7)/$D339))^2))</f>
        <v>55.91662268058712</v>
      </c>
    </row>
    <row r="340" spans="1:5" ht="12.75">
      <c r="A340" s="15">
        <v>1553.69999999997</v>
      </c>
      <c r="B340" s="15">
        <f>-10*LOG(1/(1+((2*Calculations!$C$7/PI())*SIN(2920*PI()*(Calculations!$E$7+Calculations!$F$7)/$A340))^2))</f>
        <v>54.92243760349239</v>
      </c>
      <c r="D340">
        <v>1549.68500001012</v>
      </c>
      <c r="E340" s="14">
        <f>-10*LOG(1/(1+((2*Calculations!$C$7/PI())*SIN(2920*PI()*(Calculations!$E$7+Calculations!$F$7)/$D340))^2))</f>
        <v>55.915964328910476</v>
      </c>
    </row>
    <row r="341" spans="1:5" ht="12.75">
      <c r="A341" s="15">
        <v>1553.79999999997</v>
      </c>
      <c r="B341" s="15">
        <f>-10*LOG(1/(1+((2*Calculations!$C$7/PI())*SIN(2920*PI()*(Calculations!$E$7+Calculations!$F$7)/$A341))^2))</f>
        <v>54.88492847924455</v>
      </c>
      <c r="D341" s="104">
        <v>1549.69000001015</v>
      </c>
      <c r="E341" s="14">
        <f>-10*LOG(1/(1+((2*Calculations!$C$7/PI())*SIN(2920*PI()*(Calculations!$E$7+Calculations!$F$7)/$D341))^2))</f>
        <v>55.9153046129067</v>
      </c>
    </row>
    <row r="342" spans="1:5" ht="12.75">
      <c r="A342" s="15">
        <v>1553.89999999997</v>
      </c>
      <c r="B342" s="15">
        <f>-10*LOG(1/(1+((2*Calculations!$C$7/PI())*SIN(2920*PI()*(Calculations!$E$7+Calculations!$F$7)/$A342))^2))</f>
        <v>54.846737420028504</v>
      </c>
      <c r="D342">
        <v>1549.69500001018</v>
      </c>
      <c r="E342" s="14">
        <f>-10*LOG(1/(1+((2*Calculations!$C$7/PI())*SIN(2920*PI()*(Calculations!$E$7+Calculations!$F$7)/$D342))^2))</f>
        <v>55.91464353239437</v>
      </c>
    </row>
    <row r="343" spans="1:5" ht="12.75">
      <c r="A343" s="15">
        <v>1553.99999999997</v>
      </c>
      <c r="B343" s="15">
        <f>-10*LOG(1/(1+((2*Calculations!$C$7/PI())*SIN(2920*PI()*(Calculations!$E$7+Calculations!$F$7)/$A343))^2))</f>
        <v>54.8078586255333</v>
      </c>
      <c r="D343" s="104">
        <v>1549.70000001021</v>
      </c>
      <c r="E343" s="14">
        <f>-10*LOG(1/(1+((2*Calculations!$C$7/PI())*SIN(2920*PI()*(Calculations!$E$7+Calculations!$F$7)/$D343))^2))</f>
        <v>55.913981087191516</v>
      </c>
    </row>
    <row r="344" spans="1:5" ht="12.75">
      <c r="A344" s="15">
        <v>1554.09999999997</v>
      </c>
      <c r="B344" s="15">
        <f>-10*LOG(1/(1+((2*Calculations!$C$7/PI())*SIN(2920*PI()*(Calculations!$E$7+Calculations!$F$7)/$A344))^2))</f>
        <v>54.76828613505397</v>
      </c>
      <c r="D344">
        <v>1549.70500001024</v>
      </c>
      <c r="E344" s="14">
        <f>-10*LOG(1/(1+((2*Calculations!$C$7/PI())*SIN(2920*PI()*(Calculations!$E$7+Calculations!$F$7)/$D344))^2))</f>
        <v>55.91331727711585</v>
      </c>
    </row>
    <row r="345" spans="1:5" ht="12.75">
      <c r="A345" s="15">
        <v>1554.19999999997</v>
      </c>
      <c r="B345" s="15">
        <f>-10*LOG(1/(1+((2*Calculations!$C$7/PI())*SIN(2920*PI()*(Calculations!$E$7+Calculations!$F$7)/$A345))^2))</f>
        <v>54.72801382321257</v>
      </c>
      <c r="D345" s="104">
        <v>1549.71000001027</v>
      </c>
      <c r="E345" s="14">
        <f>-10*LOG(1/(1+((2*Calculations!$C$7/PI())*SIN(2920*PI()*(Calculations!$E$7+Calculations!$F$7)/$D345))^2))</f>
        <v>55.9126521019845</v>
      </c>
    </row>
    <row r="346" spans="1:5" ht="12.75">
      <c r="A346" s="15">
        <v>1554.29999999997</v>
      </c>
      <c r="B346" s="15">
        <f>-10*LOG(1/(1+((2*Calculations!$C$7/PI())*SIN(2920*PI()*(Calculations!$E$7+Calculations!$F$7)/$A346))^2))</f>
        <v>54.68703539551059</v>
      </c>
      <c r="D346">
        <v>1549.7150000103</v>
      </c>
      <c r="E346" s="14">
        <f>-10*LOG(1/(1+((2*Calculations!$C$7/PI())*SIN(2920*PI()*(Calculations!$E$7+Calculations!$F$7)/$D346))^2))</f>
        <v>55.91198556161423</v>
      </c>
    </row>
    <row r="347" spans="1:5" ht="12.75">
      <c r="A347" s="15">
        <v>1554.39999999997</v>
      </c>
      <c r="B347" s="15">
        <f>-10*LOG(1/(1+((2*Calculations!$C$7/PI())*SIN(2920*PI()*(Calculations!$E$7+Calculations!$F$7)/$A347))^2))</f>
        <v>54.645344383703005</v>
      </c>
      <c r="D347" s="104">
        <v>1549.72000001033</v>
      </c>
      <c r="E347" s="14">
        <f>-10*LOG(1/(1+((2*Calculations!$C$7/PI())*SIN(2920*PI()*(Calculations!$E$7+Calculations!$F$7)/$D347))^2))</f>
        <v>55.911317655821264</v>
      </c>
    </row>
    <row r="348" spans="1:5" ht="12.75">
      <c r="A348" s="15">
        <v>1554.49999999997</v>
      </c>
      <c r="B348" s="15">
        <f>-10*LOG(1/(1+((2*Calculations!$C$7/PI())*SIN(2920*PI()*(Calculations!$E$7+Calculations!$F$7)/$A348))^2))</f>
        <v>54.60293414098984</v>
      </c>
      <c r="D348">
        <v>1549.72500001036</v>
      </c>
      <c r="E348" s="14">
        <f>-10*LOG(1/(1+((2*Calculations!$C$7/PI())*SIN(2920*PI()*(Calculations!$E$7+Calculations!$F$7)/$D348))^2))</f>
        <v>55.91064838442145</v>
      </c>
    </row>
    <row r="349" spans="1:5" ht="12.75">
      <c r="A349" s="15">
        <v>1554.59999999997</v>
      </c>
      <c r="B349" s="15">
        <f>-10*LOG(1/(1+((2*Calculations!$C$7/PI())*SIN(2920*PI()*(Calculations!$E$7+Calculations!$F$7)/$A349))^2))</f>
        <v>54.55979783701196</v>
      </c>
      <c r="D349" s="104">
        <v>1549.73000001039</v>
      </c>
      <c r="E349" s="14">
        <f>-10*LOG(1/(1+((2*Calculations!$C$7/PI())*SIN(2920*PI()*(Calculations!$E$7+Calculations!$F$7)/$D349))^2))</f>
        <v>55.90997774723011</v>
      </c>
    </row>
    <row r="350" spans="1:5" ht="12.75">
      <c r="A350" s="15">
        <v>1554.69999999997</v>
      </c>
      <c r="B350" s="15">
        <f>-10*LOG(1/(1+((2*Calculations!$C$7/PI())*SIN(2920*PI()*(Calculations!$E$7+Calculations!$F$7)/$A350))^2))</f>
        <v>54.51592845264787</v>
      </c>
      <c r="D350">
        <v>1549.73500001042</v>
      </c>
      <c r="E350" s="14">
        <f>-10*LOG(1/(1+((2*Calculations!$C$7/PI())*SIN(2920*PI()*(Calculations!$E$7+Calculations!$F$7)/$D350))^2))</f>
        <v>55.90930574406215</v>
      </c>
    </row>
    <row r="351" spans="1:5" ht="12.75">
      <c r="A351" s="15">
        <v>1554.79999999997</v>
      </c>
      <c r="B351" s="15">
        <f>-10*LOG(1/(1+((2*Calculations!$C$7/PI())*SIN(2920*PI()*(Calculations!$E$7+Calculations!$F$7)/$A351))^2))</f>
        <v>54.47131877459755</v>
      </c>
      <c r="D351" s="104">
        <v>1549.74000001045</v>
      </c>
      <c r="E351" s="14">
        <f>-10*LOG(1/(1+((2*Calculations!$C$7/PI())*SIN(2920*PI()*(Calculations!$E$7+Calculations!$F$7)/$D351))^2))</f>
        <v>55.90863237473202</v>
      </c>
    </row>
    <row r="352" spans="1:5" ht="12.75">
      <c r="A352" s="15">
        <v>1554.89999999997</v>
      </c>
      <c r="B352" s="15">
        <f>-10*LOG(1/(1+((2*Calculations!$C$7/PI())*SIN(2920*PI()*(Calculations!$E$7+Calculations!$F$7)/$A352))^2))</f>
        <v>54.425961389746135</v>
      </c>
      <c r="D352">
        <v>1549.74500001048</v>
      </c>
      <c r="E352" s="14">
        <f>-10*LOG(1/(1+((2*Calculations!$C$7/PI())*SIN(2920*PI()*(Calculations!$E$7+Calculations!$F$7)/$D352))^2))</f>
        <v>55.907957639053706</v>
      </c>
    </row>
    <row r="353" spans="1:5" ht="12.75">
      <c r="A353" s="15">
        <v>1554.99999999997</v>
      </c>
      <c r="B353" s="15">
        <f>-10*LOG(1/(1+((2*Calculations!$C$7/PI())*SIN(2920*PI()*(Calculations!$E$7+Calculations!$F$7)/$A353))^2))</f>
        <v>54.37984867929699</v>
      </c>
      <c r="D353" s="104">
        <v>1549.75000001051</v>
      </c>
      <c r="E353" s="14">
        <f>-10*LOG(1/(1+((2*Calculations!$C$7/PI())*SIN(2920*PI()*(Calculations!$E$7+Calculations!$F$7)/$D353))^2))</f>
        <v>55.9072815368407</v>
      </c>
    </row>
    <row r="354" spans="1:5" ht="12.75">
      <c r="A354" s="15">
        <v>1555.09999999997</v>
      </c>
      <c r="B354" s="15">
        <f>-10*LOG(1/(1+((2*Calculations!$C$7/PI())*SIN(2920*PI()*(Calculations!$E$7+Calculations!$F$7)/$A354))^2))</f>
        <v>54.332972812661495</v>
      </c>
      <c r="D354">
        <v>1549.75500001054</v>
      </c>
      <c r="E354" s="14">
        <f>-10*LOG(1/(1+((2*Calculations!$C$7/PI())*SIN(2920*PI()*(Calculations!$E$7+Calculations!$F$7)/$D354))^2))</f>
        <v>55.90660406790609</v>
      </c>
    </row>
    <row r="355" spans="1:5" ht="12.75">
      <c r="A355" s="15">
        <v>1555.19999999997</v>
      </c>
      <c r="B355" s="15">
        <f>-10*LOG(1/(1+((2*Calculations!$C$7/PI())*SIN(2920*PI()*(Calculations!$E$7+Calculations!$F$7)/$A355))^2))</f>
        <v>54.2853257410968</v>
      </c>
      <c r="D355" s="104">
        <v>1549.76000001057</v>
      </c>
      <c r="E355" s="14">
        <f>-10*LOG(1/(1+((2*Calculations!$C$7/PI())*SIN(2920*PI()*(Calculations!$E$7+Calculations!$F$7)/$D355))^2))</f>
        <v>55.905925232062486</v>
      </c>
    </row>
    <row r="356" spans="1:5" ht="12.75">
      <c r="A356" s="15">
        <v>1555.29999999997</v>
      </c>
      <c r="B356" s="15">
        <f>-10*LOG(1/(1+((2*Calculations!$C$7/PI())*SIN(2920*PI()*(Calculations!$E$7+Calculations!$F$7)/$A356))^2))</f>
        <v>54.23689919107715</v>
      </c>
      <c r="D356">
        <v>1549.7650000106</v>
      </c>
      <c r="E356" s="14">
        <f>-10*LOG(1/(1+((2*Calculations!$C$7/PI())*SIN(2920*PI()*(Calculations!$E$7+Calculations!$F$7)/$D356))^2))</f>
        <v>55.905245029122</v>
      </c>
    </row>
    <row r="357" spans="1:5" ht="12.75">
      <c r="A357" s="15">
        <v>1555.39999999997</v>
      </c>
      <c r="B357" s="15">
        <f>-10*LOG(1/(1+((2*Calculations!$C$7/PI())*SIN(2920*PI()*(Calculations!$E$7+Calculations!$F$7)/$A357))^2))</f>
        <v>54.18768465738644</v>
      </c>
      <c r="D357" s="104">
        <v>1549.77000001063</v>
      </c>
      <c r="E357" s="14">
        <f>-10*LOG(1/(1+((2*Calculations!$C$7/PI())*SIN(2920*PI()*(Calculations!$E$7+Calculations!$F$7)/$D357))^2))</f>
        <v>55.90456345889638</v>
      </c>
    </row>
    <row r="358" spans="1:5" ht="12.75">
      <c r="A358" s="15">
        <v>1555.49999999997</v>
      </c>
      <c r="B358" s="15">
        <f>-10*LOG(1/(1+((2*Calculations!$C$7/PI())*SIN(2920*PI()*(Calculations!$E$7+Calculations!$F$7)/$A358))^2))</f>
        <v>54.137673395919506</v>
      </c>
      <c r="D358">
        <v>1549.77500001066</v>
      </c>
      <c r="E358" s="14">
        <f>-10*LOG(1/(1+((2*Calculations!$C$7/PI())*SIN(2920*PI()*(Calculations!$E$7+Calculations!$F$7)/$D358))^2))</f>
        <v>55.90388052119681</v>
      </c>
    </row>
    <row r="359" spans="1:5" ht="12.75">
      <c r="A359" s="15">
        <v>1555.59999999997</v>
      </c>
      <c r="B359" s="15">
        <f>-10*LOG(1/(1+((2*Calculations!$C$7/PI())*SIN(2920*PI()*(Calculations!$E$7+Calculations!$F$7)/$A359))^2))</f>
        <v>54.086856416175436</v>
      </c>
      <c r="D359" s="104">
        <v>1549.78000001069</v>
      </c>
      <c r="E359" s="14">
        <f>-10*LOG(1/(1+((2*Calculations!$C$7/PI())*SIN(2920*PI()*(Calculations!$E$7+Calculations!$F$7)/$D359))^2))</f>
        <v>55.903196215834086</v>
      </c>
    </row>
    <row r="360" spans="1:5" ht="12.75">
      <c r="A360" s="15">
        <v>1555.69999999997</v>
      </c>
      <c r="B360" s="15">
        <f>-10*LOG(1/(1+((2*Calculations!$C$7/PI())*SIN(2920*PI()*(Calculations!$E$7+Calculations!$F$7)/$A360))^2))</f>
        <v>54.035224473430645</v>
      </c>
      <c r="D360">
        <v>1549.78500001072</v>
      </c>
      <c r="E360" s="14">
        <f>-10*LOG(1/(1+((2*Calculations!$C$7/PI())*SIN(2920*PI()*(Calculations!$E$7+Calculations!$F$7)/$D360))^2))</f>
        <v>55.90251054261848</v>
      </c>
    </row>
    <row r="361" spans="1:5" ht="12.75">
      <c r="A361" s="15">
        <v>1555.79999999997</v>
      </c>
      <c r="B361" s="15">
        <f>-10*LOG(1/(1+((2*Calculations!$C$7/PI())*SIN(2920*PI()*(Calculations!$E$7+Calculations!$F$7)/$A361))^2))</f>
        <v>53.98276806057343</v>
      </c>
      <c r="D361" s="104">
        <v>1549.79000001075</v>
      </c>
      <c r="E361" s="14">
        <f>-10*LOG(1/(1+((2*Calculations!$C$7/PI())*SIN(2920*PI()*(Calculations!$E$7+Calculations!$F$7)/$D361))^2))</f>
        <v>55.901823501359914</v>
      </c>
    </row>
    <row r="362" spans="1:5" ht="12.75">
      <c r="A362" s="15">
        <v>1555.89999999997</v>
      </c>
      <c r="B362" s="15">
        <f>-10*LOG(1/(1+((2*Calculations!$C$7/PI())*SIN(2920*PI()*(Calculations!$E$7+Calculations!$F$7)/$A362))^2))</f>
        <v>53.929477399582275</v>
      </c>
      <c r="D362">
        <v>1549.79500001078</v>
      </c>
      <c r="E362" s="14">
        <f>-10*LOG(1/(1+((2*Calculations!$C$7/PI())*SIN(2920*PI()*(Calculations!$E$7+Calculations!$F$7)/$D362))^2))</f>
        <v>55.90113509186769</v>
      </c>
    </row>
    <row r="363" spans="1:5" ht="12.75">
      <c r="A363" s="15">
        <v>1555.99999999997</v>
      </c>
      <c r="B363" s="15">
        <f>-10*LOG(1/(1+((2*Calculations!$C$7/PI())*SIN(2920*PI()*(Calculations!$E$7+Calculations!$F$7)/$A363))^2))</f>
        <v>53.875342432632735</v>
      </c>
      <c r="D363" s="104">
        <v>1549.80000001081</v>
      </c>
      <c r="E363" s="14">
        <f>-10*LOG(1/(1+((2*Calculations!$C$7/PI())*SIN(2920*PI()*(Calculations!$E$7+Calculations!$F$7)/$D363))^2))</f>
        <v>55.90044531395083</v>
      </c>
    </row>
    <row r="364" spans="1:5" ht="12.75">
      <c r="A364" s="15">
        <v>1556.09999999997</v>
      </c>
      <c r="B364" s="15">
        <f>-10*LOG(1/(1+((2*Calculations!$C$7/PI())*SIN(2920*PI()*(Calculations!$E$7+Calculations!$F$7)/$A364))^2))</f>
        <v>53.82035281281041</v>
      </c>
      <c r="D364">
        <v>1549.80500001084</v>
      </c>
      <c r="E364" s="14">
        <f>-10*LOG(1/(1+((2*Calculations!$C$7/PI())*SIN(2920*PI()*(Calculations!$E$7+Calculations!$F$7)/$D364))^2))</f>
        <v>55.899754167417726</v>
      </c>
    </row>
    <row r="365" spans="1:5" ht="12.75">
      <c r="A365" s="15">
        <v>1556.19999999997</v>
      </c>
      <c r="B365" s="15">
        <f>-10*LOG(1/(1+((2*Calculations!$C$7/PI())*SIN(2920*PI()*(Calculations!$E$7+Calculations!$F$7)/$A365))^2))</f>
        <v>53.764497894411</v>
      </c>
      <c r="D365" s="104">
        <v>1549.81000001087</v>
      </c>
      <c r="E365" s="14">
        <f>-10*LOG(1/(1+((2*Calculations!$C$7/PI())*SIN(2920*PI()*(Calculations!$E$7+Calculations!$F$7)/$D365))^2))</f>
        <v>55.89906165207643</v>
      </c>
    </row>
    <row r="366" spans="1:5" ht="12.75">
      <c r="A366" s="15">
        <v>1556.29999999997</v>
      </c>
      <c r="B366" s="15">
        <f>-10*LOG(1/(1+((2*Calculations!$C$7/PI())*SIN(2920*PI()*(Calculations!$E$7+Calculations!$F$7)/$A366))^2))</f>
        <v>53.70776672280683</v>
      </c>
      <c r="D366">
        <v>1549.8150000109</v>
      </c>
      <c r="E366" s="14">
        <f>-10*LOG(1/(1+((2*Calculations!$C$7/PI())*SIN(2920*PI()*(Calculations!$E$7+Calculations!$F$7)/$D366))^2))</f>
        <v>55.8983677677345</v>
      </c>
    </row>
    <row r="367" spans="1:5" ht="12.75">
      <c r="A367" s="15">
        <v>1556.39999999997</v>
      </c>
      <c r="B367" s="15">
        <f>-10*LOG(1/(1+((2*Calculations!$C$7/PI())*SIN(2920*PI()*(Calculations!$E$7+Calculations!$F$7)/$A367))^2))</f>
        <v>53.650148023853546</v>
      </c>
      <c r="D367" s="104">
        <v>1549.82000001093</v>
      </c>
      <c r="E367" s="14">
        <f>-10*LOG(1/(1+((2*Calculations!$C$7/PI())*SIN(2920*PI()*(Calculations!$E$7+Calculations!$F$7)/$D367))^2))</f>
        <v>55.897672514198966</v>
      </c>
    </row>
    <row r="368" spans="1:5" ht="12.75">
      <c r="A368" s="15">
        <v>1556.49999999997</v>
      </c>
      <c r="B368" s="15">
        <f>-10*LOG(1/(1+((2*Calculations!$C$7/PI())*SIN(2920*PI()*(Calculations!$E$7+Calculations!$F$7)/$A368))^2))</f>
        <v>53.591630192816496</v>
      </c>
      <c r="D368">
        <v>1549.82500001096</v>
      </c>
      <c r="E368" s="14">
        <f>-10*LOG(1/(1+((2*Calculations!$C$7/PI())*SIN(2920*PI()*(Calculations!$E$7+Calculations!$F$7)/$D368))^2))</f>
        <v>55.896975891276526</v>
      </c>
    </row>
    <row r="369" spans="1:5" ht="12.75">
      <c r="A369" s="15">
        <v>1556.59999999997</v>
      </c>
      <c r="B369" s="15">
        <f>-10*LOG(1/(1+((2*Calculations!$C$7/PI())*SIN(2920*PI()*(Calculations!$E$7+Calculations!$F$7)/$A369))^2))</f>
        <v>53.5322012827863</v>
      </c>
      <c r="D369" s="104">
        <v>1549.83000001099</v>
      </c>
      <c r="E369" s="14">
        <f>-10*LOG(1/(1+((2*Calculations!$C$7/PI())*SIN(2920*PI()*(Calculations!$E$7+Calculations!$F$7)/$D369))^2))</f>
        <v>55.896277898773256</v>
      </c>
    </row>
    <row r="370" spans="1:5" ht="12.75">
      <c r="A370" s="15">
        <v>1556.69999999997</v>
      </c>
      <c r="B370" s="15">
        <f>-10*LOG(1/(1+((2*Calculations!$C$7/PI())*SIN(2920*PI()*(Calculations!$E$7+Calculations!$F$7)/$A370))^2))</f>
        <v>53.47184899256085</v>
      </c>
      <c r="D370">
        <v>1549.83500001102</v>
      </c>
      <c r="E370" s="14">
        <f>-10*LOG(1/(1+((2*Calculations!$C$7/PI())*SIN(2920*PI()*(Calculations!$E$7+Calculations!$F$7)/$D370))^2))</f>
        <v>55.895578536494966</v>
      </c>
    </row>
    <row r="371" spans="1:5" ht="12.75">
      <c r="A371" s="15">
        <v>1556.79999999997</v>
      </c>
      <c r="B371" s="15">
        <f>-10*LOG(1/(1+((2*Calculations!$C$7/PI())*SIN(2920*PI()*(Calculations!$E$7+Calculations!$F$7)/$A371))^2))</f>
        <v>53.41056065395917</v>
      </c>
      <c r="D371" s="104">
        <v>1549.84000001106</v>
      </c>
      <c r="E371" s="14">
        <f>-10*LOG(1/(1+((2*Calculations!$C$7/PI())*SIN(2920*PI()*(Calculations!$E$7+Calculations!$F$7)/$D371))^2))</f>
        <v>55.89487780424538</v>
      </c>
    </row>
    <row r="372" spans="1:5" ht="12.75">
      <c r="A372" s="15">
        <v>1556.89999999997</v>
      </c>
      <c r="B372" s="15">
        <f>-10*LOG(1/(1+((2*Calculations!$C$7/PI())*SIN(2920*PI()*(Calculations!$E$7+Calculations!$F$7)/$A372))^2))</f>
        <v>53.348323218538795</v>
      </c>
      <c r="D372">
        <v>1549.84500001109</v>
      </c>
      <c r="E372" s="14">
        <f>-10*LOG(1/(1+((2*Calculations!$C$7/PI())*SIN(2920*PI()*(Calculations!$E$7+Calculations!$F$7)/$D372))^2))</f>
        <v>55.894175701832154</v>
      </c>
    </row>
    <row r="373" spans="1:5" ht="12.75">
      <c r="A373" s="15">
        <v>1556.99999999997</v>
      </c>
      <c r="B373" s="15">
        <f>-10*LOG(1/(1+((2*Calculations!$C$7/PI())*SIN(2920*PI()*(Calculations!$E$7+Calculations!$F$7)/$A373))^2))</f>
        <v>53.285123243682726</v>
      </c>
      <c r="D373" s="104">
        <v>1549.85000001112</v>
      </c>
      <c r="E373" s="14">
        <f>-10*LOG(1/(1+((2*Calculations!$C$7/PI())*SIN(2920*PI()*(Calculations!$E$7+Calculations!$F$7)/$D373))^2))</f>
        <v>55.893472229058176</v>
      </c>
    </row>
    <row r="374" spans="1:5" ht="12.75">
      <c r="A374" s="15">
        <v>1557.09999999997</v>
      </c>
      <c r="B374" s="15">
        <f>-10*LOG(1/(1+((2*Calculations!$C$7/PI())*SIN(2920*PI()*(Calculations!$E$7+Calculations!$F$7)/$A374))^2))</f>
        <v>53.220946878018715</v>
      </c>
      <c r="D374">
        <v>1549.85500001115</v>
      </c>
      <c r="E374" s="14">
        <f>-10*LOG(1/(1+((2*Calculations!$C$7/PI())*SIN(2920*PI()*(Calculations!$E$7+Calculations!$F$7)/$D374))^2))</f>
        <v>55.89276738572732</v>
      </c>
    </row>
    <row r="375" spans="1:5" ht="12.75">
      <c r="A375" s="15">
        <v>1557.19999999997</v>
      </c>
      <c r="B375" s="15">
        <f>-10*LOG(1/(1+((2*Calculations!$C$7/PI())*SIN(2920*PI()*(Calculations!$E$7+Calculations!$F$7)/$A375))^2))</f>
        <v>53.155779846133456</v>
      </c>
      <c r="D375" s="104">
        <v>1549.86000001118</v>
      </c>
      <c r="E375" s="14">
        <f>-10*LOG(1/(1+((2*Calculations!$C$7/PI())*SIN(2920*PI()*(Calculations!$E$7+Calculations!$F$7)/$D375))^2))</f>
        <v>55.89206117164289</v>
      </c>
    </row>
    <row r="376" spans="1:5" ht="12.75">
      <c r="A376" s="15">
        <v>1557.29999999997</v>
      </c>
      <c r="B376" s="15">
        <f>-10*LOG(1/(1+((2*Calculations!$C$7/PI())*SIN(2920*PI()*(Calculations!$E$7+Calculations!$F$7)/$A376))^2))</f>
        <v>53.08960743254221</v>
      </c>
      <c r="D376">
        <v>1549.86500001121</v>
      </c>
      <c r="E376" s="14">
        <f>-10*LOG(1/(1+((2*Calculations!$C$7/PI())*SIN(2920*PI()*(Calculations!$E$7+Calculations!$F$7)/$D376))^2))</f>
        <v>55.89135358660791</v>
      </c>
    </row>
    <row r="377" spans="1:5" ht="12.75">
      <c r="A377" s="15">
        <v>1557.39999999997</v>
      </c>
      <c r="B377" s="15">
        <f>-10*LOG(1/(1+((2*Calculations!$C$7/PI())*SIN(2920*PI()*(Calculations!$E$7+Calculations!$F$7)/$A377))^2))</f>
        <v>53.02241446486743</v>
      </c>
      <c r="D377" s="104">
        <v>1549.87000001124</v>
      </c>
      <c r="E377" s="14">
        <f>-10*LOG(1/(1+((2*Calculations!$C$7/PI())*SIN(2920*PI()*(Calculations!$E$7+Calculations!$F$7)/$D377))^2))</f>
        <v>55.89064463042479</v>
      </c>
    </row>
    <row r="378" spans="1:5" ht="12.75">
      <c r="A378" s="15">
        <v>1557.49999999997</v>
      </c>
      <c r="B378" s="15">
        <f>-10*LOG(1/(1+((2*Calculations!$C$7/PI())*SIN(2920*PI()*(Calculations!$E$7+Calculations!$F$7)/$A378))^2))</f>
        <v>52.9541852961824</v>
      </c>
      <c r="D378">
        <v>1549.87500001127</v>
      </c>
      <c r="E378" s="14">
        <f>-10*LOG(1/(1+((2*Calculations!$C$7/PI())*SIN(2920*PI()*(Calculations!$E$7+Calculations!$F$7)/$D378))^2))</f>
        <v>55.889934302895526</v>
      </c>
    </row>
    <row r="379" spans="1:5" ht="12.75">
      <c r="A379" s="15">
        <v>1557.59999999997</v>
      </c>
      <c r="B379" s="15">
        <f>-10*LOG(1/(1+((2*Calculations!$C$7/PI())*SIN(2920*PI()*(Calculations!$E$7+Calculations!$F$7)/$A379))^2))</f>
        <v>52.88490378646783</v>
      </c>
      <c r="D379" s="104">
        <v>1549.8800000113</v>
      </c>
      <c r="E379" s="14">
        <f>-10*LOG(1/(1+((2*Calculations!$C$7/PI())*SIN(2920*PI()*(Calculations!$E$7+Calculations!$F$7)/$D379))^2))</f>
        <v>55.88922260382168</v>
      </c>
    </row>
    <row r="380" spans="1:5" ht="12.75">
      <c r="A380" s="15">
        <v>1557.69999999997</v>
      </c>
      <c r="B380" s="15">
        <f>-10*LOG(1/(1+((2*Calculations!$C$7/PI())*SIN(2920*PI()*(Calculations!$E$7+Calculations!$F$7)/$A380))^2))</f>
        <v>52.81455328312993</v>
      </c>
      <c r="D380">
        <v>1549.88500001133</v>
      </c>
      <c r="E380" s="14">
        <f>-10*LOG(1/(1+((2*Calculations!$C$7/PI())*SIN(2920*PI()*(Calculations!$E$7+Calculations!$F$7)/$D380))^2))</f>
        <v>55.88850953300422</v>
      </c>
    </row>
    <row r="381" spans="1:5" ht="12.75">
      <c r="A381" s="15">
        <v>1557.79999999997</v>
      </c>
      <c r="B381" s="15">
        <f>-10*LOG(1/(1+((2*Calculations!$C$7/PI())*SIN(2920*PI()*(Calculations!$E$7+Calculations!$F$7)/$A381))^2))</f>
        <v>52.74311660052177</v>
      </c>
      <c r="D381" s="104">
        <v>1549.89000001136</v>
      </c>
      <c r="E381" s="14">
        <f>-10*LOG(1/(1+((2*Calculations!$C$7/PI())*SIN(2920*PI()*(Calculations!$E$7+Calculations!$F$7)/$D381))^2))</f>
        <v>55.88779509024388</v>
      </c>
    </row>
    <row r="382" spans="1:5" ht="12.75">
      <c r="A382" s="15">
        <v>1557.89999999997</v>
      </c>
      <c r="B382" s="15">
        <f>-10*LOG(1/(1+((2*Calculations!$C$7/PI())*SIN(2920*PI()*(Calculations!$E$7+Calculations!$F$7)/$A382))^2))</f>
        <v>52.670575998405354</v>
      </c>
      <c r="D382">
        <v>1549.89500001139</v>
      </c>
      <c r="E382" s="14">
        <f>-10*LOG(1/(1+((2*Calculations!$C$7/PI())*SIN(2920*PI()*(Calculations!$E$7+Calculations!$F$7)/$D382))^2))</f>
        <v>55.887079275340696</v>
      </c>
    </row>
    <row r="383" spans="1:5" ht="12.75">
      <c r="A383" s="15">
        <v>1557.99999999997</v>
      </c>
      <c r="B383" s="15">
        <f>-10*LOG(1/(1+((2*Calculations!$C$7/PI())*SIN(2920*PI()*(Calculations!$E$7+Calculations!$F$7)/$A383))^2))</f>
        <v>52.596913159292136</v>
      </c>
      <c r="D383" s="104">
        <v>1549.90000001142</v>
      </c>
      <c r="E383" s="14">
        <f>-10*LOG(1/(1+((2*Calculations!$C$7/PI())*SIN(2920*PI()*(Calculations!$E$7+Calculations!$F$7)/$D383))^2))</f>
        <v>55.886362088094394</v>
      </c>
    </row>
    <row r="384" spans="1:5" ht="12.75">
      <c r="A384" s="15">
        <v>1558.09999999997</v>
      </c>
      <c r="B384" s="15">
        <f>-10*LOG(1/(1+((2*Calculations!$C$7/PI())*SIN(2920*PI()*(Calculations!$E$7+Calculations!$F$7)/$A384))^2))</f>
        <v>52.52210916458621</v>
      </c>
      <c r="D384">
        <v>1549.90500001145</v>
      </c>
      <c r="E384" s="14">
        <f>-10*LOG(1/(1+((2*Calculations!$C$7/PI())*SIN(2920*PI()*(Calculations!$E$7+Calculations!$F$7)/$D384))^2))</f>
        <v>55.88564352830413</v>
      </c>
    </row>
    <row r="385" spans="1:5" ht="12.75">
      <c r="A385" s="15">
        <v>1558.19999999997</v>
      </c>
      <c r="B385" s="15">
        <f>-10*LOG(1/(1+((2*Calculations!$C$7/PI())*SIN(2920*PI()*(Calculations!$E$7+Calculations!$F$7)/$A385))^2))</f>
        <v>52.44614446945975</v>
      </c>
      <c r="D385" s="104">
        <v>1549.91000001148</v>
      </c>
      <c r="E385" s="14">
        <f>-10*LOG(1/(1+((2*Calculations!$C$7/PI())*SIN(2920*PI()*(Calculations!$E$7+Calculations!$F$7)/$D385))^2))</f>
        <v>55.884923595768676</v>
      </c>
    </row>
    <row r="386" spans="1:5" ht="12.75">
      <c r="A386" s="15">
        <v>1558.29999999997</v>
      </c>
      <c r="B386" s="15">
        <f>-10*LOG(1/(1+((2*Calculations!$C$7/PI())*SIN(2920*PI()*(Calculations!$E$7+Calculations!$F$7)/$A386))^2))</f>
        <v>52.36899887637533</v>
      </c>
      <c r="D386">
        <v>1549.91500001151</v>
      </c>
      <c r="E386" s="14">
        <f>-10*LOG(1/(1+((2*Calculations!$C$7/PI())*SIN(2920*PI()*(Calculations!$E$7+Calculations!$F$7)/$D386))^2))</f>
        <v>55.88420229028629</v>
      </c>
    </row>
    <row r="387" spans="1:5" ht="12.75">
      <c r="A387" s="15">
        <v>1558.39999999997</v>
      </c>
      <c r="B387" s="15">
        <f>-10*LOG(1/(1+((2*Calculations!$C$7/PI())*SIN(2920*PI()*(Calculations!$E$7+Calculations!$F$7)/$A387))^2))</f>
        <v>52.290651507167034</v>
      </c>
      <c r="D387" s="104">
        <v>1549.92000001154</v>
      </c>
      <c r="E387" s="14">
        <f>-10*LOG(1/(1+((2*Calculations!$C$7/PI())*SIN(2920*PI()*(Calculations!$E$7+Calculations!$F$7)/$D387))^2))</f>
        <v>55.88347961165483</v>
      </c>
    </row>
    <row r="388" spans="1:5" ht="12.75">
      <c r="A388" s="15">
        <v>1558.49999999996</v>
      </c>
      <c r="B388" s="15">
        <f>-10*LOG(1/(1+((2*Calculations!$C$7/PI())*SIN(2920*PI()*(Calculations!$E$7+Calculations!$F$7)/$A388))^2))</f>
        <v>52.21108077359916</v>
      </c>
      <c r="D388">
        <v>1549.92500001157</v>
      </c>
      <c r="E388" s="14">
        <f>-10*LOG(1/(1+((2*Calculations!$C$7/PI())*SIN(2920*PI()*(Calculations!$E$7+Calculations!$F$7)/$D388))^2))</f>
        <v>55.8827555596715</v>
      </c>
    </row>
    <row r="389" spans="1:5" ht="12.75">
      <c r="A389" s="15">
        <v>1558.59999999996</v>
      </c>
      <c r="B389" s="15">
        <f>-10*LOG(1/(1+((2*Calculations!$C$7/PI())*SIN(2920*PI()*(Calculations!$E$7+Calculations!$F$7)/$A389))^2))</f>
        <v>52.1302643462442</v>
      </c>
      <c r="D389" s="104">
        <v>1549.9300000116</v>
      </c>
      <c r="E389" s="14">
        <f>-10*LOG(1/(1+((2*Calculations!$C$7/PI())*SIN(2920*PI()*(Calculations!$E$7+Calculations!$F$7)/$D389))^2))</f>
        <v>55.882030134133345</v>
      </c>
    </row>
    <row r="390" spans="1:5" ht="12.75">
      <c r="A390" s="15">
        <v>1558.69999999996</v>
      </c>
      <c r="B390" s="15">
        <f>-10*LOG(1/(1+((2*Calculations!$C$7/PI())*SIN(2920*PI()*(Calculations!$E$7+Calculations!$F$7)/$A390))^2))</f>
        <v>52.04817912169734</v>
      </c>
      <c r="D390">
        <v>1549.93500001163</v>
      </c>
      <c r="E390" s="14">
        <f>-10*LOG(1/(1+((2*Calculations!$C$7/PI())*SIN(2920*PI()*(Calculations!$E$7+Calculations!$F$7)/$D390))^2))</f>
        <v>55.88130333483661</v>
      </c>
    </row>
    <row r="391" spans="1:5" ht="12.75">
      <c r="A391" s="15">
        <v>1558.79999999996</v>
      </c>
      <c r="B391" s="15">
        <f>-10*LOG(1/(1+((2*Calculations!$C$7/PI())*SIN(2920*PI()*(Calculations!$E$7+Calculations!$F$7)/$A391))^2))</f>
        <v>51.96480118784723</v>
      </c>
      <c r="D391" s="104">
        <v>1549.94000001166</v>
      </c>
      <c r="E391" s="14">
        <f>-10*LOG(1/(1+((2*Calculations!$C$7/PI())*SIN(2920*PI()*(Calculations!$E$7+Calculations!$F$7)/$D391))^2))</f>
        <v>55.88057516157733</v>
      </c>
    </row>
    <row r="392" spans="1:5" ht="12.75">
      <c r="A392" s="15">
        <v>1558.89999999996</v>
      </c>
      <c r="B392" s="15">
        <f>-10*LOG(1/(1+((2*Calculations!$C$7/PI())*SIN(2920*PI()*(Calculations!$E$7+Calculations!$F$7)/$A392))^2))</f>
        <v>51.88010578719144</v>
      </c>
      <c r="D392">
        <v>1549.94500001169</v>
      </c>
      <c r="E392" s="14">
        <f>-10*LOG(1/(1+((2*Calculations!$C$7/PI())*SIN(2920*PI()*(Calculations!$E$7+Calculations!$F$7)/$D392))^2))</f>
        <v>55.879845614150966</v>
      </c>
    </row>
    <row r="393" spans="1:5" ht="12.75">
      <c r="A393" s="15">
        <v>1558.99999999996</v>
      </c>
      <c r="B393" s="15">
        <f>-10*LOG(1/(1+((2*Calculations!$C$7/PI())*SIN(2920*PI()*(Calculations!$E$7+Calculations!$F$7)/$A393))^2))</f>
        <v>51.79406727801581</v>
      </c>
      <c r="D393" s="104">
        <v>1549.95000001172</v>
      </c>
      <c r="E393" s="14">
        <f>-10*LOG(1/(1+((2*Calculations!$C$7/PI())*SIN(2920*PI()*(Calculations!$E$7+Calculations!$F$7)/$D393))^2))</f>
        <v>55.87911469235248</v>
      </c>
    </row>
    <row r="394" spans="1:5" ht="12.75">
      <c r="A394" s="15">
        <v>1559.09999999996</v>
      </c>
      <c r="B394" s="15">
        <f>-10*LOG(1/(1+((2*Calculations!$C$7/PI())*SIN(2920*PI()*(Calculations!$E$7+Calculations!$F$7)/$A394))^2))</f>
        <v>51.706659093289986</v>
      </c>
      <c r="D394">
        <v>1549.95500001175</v>
      </c>
      <c r="E394" s="14">
        <f>-10*LOG(1/(1+((2*Calculations!$C$7/PI())*SIN(2920*PI()*(Calculations!$E$7+Calculations!$F$7)/$D394))^2))</f>
        <v>55.8783823959764</v>
      </c>
    </row>
    <row r="395" spans="1:5" ht="12.75">
      <c r="A395" s="15">
        <v>1559.19999999996</v>
      </c>
      <c r="B395" s="15">
        <f>-10*LOG(1/(1+((2*Calculations!$C$7/PI())*SIN(2920*PI()*(Calculations!$E$7+Calculations!$F$7)/$A395))^2))</f>
        <v>51.61785369712214</v>
      </c>
      <c r="D395" s="104">
        <v>1549.96000001178</v>
      </c>
      <c r="E395" s="14">
        <f>-10*LOG(1/(1+((2*Calculations!$C$7/PI())*SIN(2920*PI()*(Calculations!$E$7+Calculations!$F$7)/$D395))^2))</f>
        <v>55.87764872481682</v>
      </c>
    </row>
    <row r="396" spans="1:5" ht="12.75">
      <c r="A396" s="15">
        <v>1559.29999999996</v>
      </c>
      <c r="B396" s="15">
        <f>-10*LOG(1/(1+((2*Calculations!$C$7/PI())*SIN(2920*PI()*(Calculations!$E$7+Calculations!$F$7)/$A396))^2))</f>
        <v>51.52762253859449</v>
      </c>
      <c r="D396">
        <v>1549.96500001181</v>
      </c>
      <c r="E396" s="14">
        <f>-10*LOG(1/(1+((2*Calculations!$C$7/PI())*SIN(2920*PI()*(Calculations!$E$7+Calculations!$F$7)/$D396))^2))</f>
        <v>55.87691367866735</v>
      </c>
    </row>
    <row r="397" spans="1:5" ht="12.75">
      <c r="A397" s="15">
        <v>1559.39999999996</v>
      </c>
      <c r="B397" s="15">
        <f>-10*LOG(1/(1+((2*Calculations!$C$7/PI())*SIN(2920*PI()*(Calculations!$E$7+Calculations!$F$7)/$A397))^2))</f>
        <v>51.435936002786164</v>
      </c>
      <c r="D397" s="104">
        <v>1549.97000001184</v>
      </c>
      <c r="E397" s="14">
        <f>-10*LOG(1/(1+((2*Calculations!$C$7/PI())*SIN(2920*PI()*(Calculations!$E$7+Calculations!$F$7)/$D397))^2))</f>
        <v>55.87617725732102</v>
      </c>
    </row>
    <row r="398" spans="1:5" ht="12.75">
      <c r="A398" s="15">
        <v>1559.49999999996</v>
      </c>
      <c r="B398" s="15">
        <f>-10*LOG(1/(1+((2*Calculations!$C$7/PI())*SIN(2920*PI()*(Calculations!$E$7+Calculations!$F$7)/$A398))^2))</f>
        <v>51.342763358783614</v>
      </c>
      <c r="D398">
        <v>1549.97500001187</v>
      </c>
      <c r="E398" s="14">
        <f>-10*LOG(1/(1+((2*Calculations!$C$7/PI())*SIN(2920*PI()*(Calculations!$E$7+Calculations!$F$7)/$D398))^2))</f>
        <v>55.875439460570604</v>
      </c>
    </row>
    <row r="399" spans="1:5" ht="12.75">
      <c r="A399" s="15">
        <v>1559.59999999996</v>
      </c>
      <c r="B399" s="15">
        <f>-10*LOG(1/(1+((2*Calculations!$C$7/PI())*SIN(2920*PI()*(Calculations!$E$7+Calculations!$F$7)/$A399))^2))</f>
        <v>51.248072704443004</v>
      </c>
      <c r="D399" s="104">
        <v>1549.9800000119</v>
      </c>
      <c r="E399" s="14">
        <f>-10*LOG(1/(1+((2*Calculations!$C$7/PI())*SIN(2920*PI()*(Calculations!$E$7+Calculations!$F$7)/$D399))^2))</f>
        <v>55.87470028820821</v>
      </c>
    </row>
    <row r="400" spans="1:5" ht="12.75">
      <c r="A400" s="15">
        <v>1559.69999999996</v>
      </c>
      <c r="B400" s="15">
        <f>-10*LOG(1/(1+((2*Calculations!$C$7/PI())*SIN(2920*PI()*(Calculations!$E$7+Calculations!$F$7)/$A400))^2))</f>
        <v>51.15183090766897</v>
      </c>
      <c r="D400">
        <v>1549.98500001193</v>
      </c>
      <c r="E400" s="14">
        <f>-10*LOG(1/(1+((2*Calculations!$C$7/PI())*SIN(2920*PI()*(Calculations!$E$7+Calculations!$F$7)/$D400))^2))</f>
        <v>55.873959740025605</v>
      </c>
    </row>
    <row r="401" spans="1:5" ht="12.75">
      <c r="A401" s="15">
        <v>1559.79999999996</v>
      </c>
      <c r="B401" s="15">
        <f>-10*LOG(1/(1+((2*Calculations!$C$7/PI())*SIN(2920*PI()*(Calculations!$E$7+Calculations!$F$7)/$A401))^2))</f>
        <v>51.05400354393679</v>
      </c>
      <c r="D401" s="104">
        <v>1549.99000001196</v>
      </c>
      <c r="E401" s="14">
        <f>-10*LOG(1/(1+((2*Calculations!$C$7/PI())*SIN(2920*PI()*(Calculations!$E$7+Calculations!$F$7)/$D401))^2))</f>
        <v>55.87321781581396</v>
      </c>
    </row>
    <row r="402" spans="1:5" ht="12.75">
      <c r="A402" s="15">
        <v>1559.89999999996</v>
      </c>
      <c r="B402" s="15">
        <f>-10*LOG(1/(1+((2*Calculations!$C$7/PI())*SIN(2920*PI()*(Calculations!$E$7+Calculations!$F$7)/$A402))^2))</f>
        <v>50.95455482976652</v>
      </c>
      <c r="D402">
        <v>1549.99500001199</v>
      </c>
      <c r="E402" s="14">
        <f>-10*LOG(1/(1+((2*Calculations!$C$7/PI())*SIN(2920*PI()*(Calculations!$E$7+Calculations!$F$7)/$D402))^2))</f>
        <v>55.87247451536413</v>
      </c>
    </row>
    <row r="403" spans="1:5" ht="12.75">
      <c r="A403" s="15">
        <v>1559.99999999996</v>
      </c>
      <c r="B403" s="15">
        <f>-10*LOG(1/(1+((2*Calculations!$C$7/PI())*SIN(2920*PI()*(Calculations!$E$7+Calculations!$F$7)/$A403))^2))</f>
        <v>50.85344755183542</v>
      </c>
      <c r="D403" s="104">
        <v>1550.00000001202</v>
      </c>
      <c r="E403" s="14">
        <f>-10*LOG(1/(1+((2*Calculations!$C$7/PI())*SIN(2920*PI()*(Calculations!$E$7+Calculations!$F$7)/$D403))^2))</f>
        <v>55.87172983846635</v>
      </c>
    </row>
    <row r="404" spans="1:5" ht="12.75">
      <c r="A404" s="15">
        <v>1560.09999999996</v>
      </c>
      <c r="B404" s="15">
        <f>-10*LOG(1/(1+((2*Calculations!$C$7/PI())*SIN(2920*PI()*(Calculations!$E$7+Calculations!$F$7)/$A404))^2))</f>
        <v>50.750642991374534</v>
      </c>
      <c r="D404">
        <v>1550.00500001205</v>
      </c>
      <c r="E404" s="14">
        <f>-10*LOG(1/(1+((2*Calculations!$C$7/PI())*SIN(2920*PI()*(Calculations!$E$7+Calculations!$F$7)/$D404))^2))</f>
        <v>55.87098378491053</v>
      </c>
    </row>
    <row r="405" spans="1:5" ht="12.75">
      <c r="A405" s="15">
        <v>1560.19999999996</v>
      </c>
      <c r="B405" s="15">
        <f>-10*LOG(1/(1+((2*Calculations!$C$7/PI())*SIN(2920*PI()*(Calculations!$E$7+Calculations!$F$7)/$A405))^2))</f>
        <v>50.6461008434752</v>
      </c>
      <c r="D405" s="104">
        <v>1550.01000001208</v>
      </c>
      <c r="E405" s="14">
        <f>-10*LOG(1/(1+((2*Calculations!$C$7/PI())*SIN(2920*PI()*(Calculations!$E$7+Calculations!$F$7)/$D405))^2))</f>
        <v>55.87023635448596</v>
      </c>
    </row>
    <row r="406" spans="1:5" ht="12.75">
      <c r="A406" s="15">
        <v>1560.29999999996</v>
      </c>
      <c r="B406" s="15">
        <f>-10*LOG(1/(1+((2*Calculations!$C$7/PI())*SIN(2920*PI()*(Calculations!$E$7+Calculations!$F$7)/$A406))^2))</f>
        <v>50.53977913088409</v>
      </c>
      <c r="D406">
        <v>1550.01500001211</v>
      </c>
      <c r="E406" s="14">
        <f>-10*LOG(1/(1+((2*Calculations!$C$7/PI())*SIN(2920*PI()*(Calculations!$E$7+Calculations!$F$7)/$D406))^2))</f>
        <v>55.86948754698156</v>
      </c>
    </row>
    <row r="407" spans="1:5" ht="12.75">
      <c r="A407" s="15">
        <v>1560.39999999996</v>
      </c>
      <c r="B407" s="15">
        <f>-10*LOG(1/(1+((2*Calculations!$C$7/PI())*SIN(2920*PI()*(Calculations!$E$7+Calculations!$F$7)/$A407))^2))</f>
        <v>50.431634111830746</v>
      </c>
      <c r="D407" s="104">
        <v>1550.02000001214</v>
      </c>
      <c r="E407" s="14">
        <f>-10*LOG(1/(1+((2*Calculations!$C$7/PI())*SIN(2920*PI()*(Calculations!$E$7+Calculations!$F$7)/$D407))^2))</f>
        <v>55.86873736218572</v>
      </c>
    </row>
    <row r="408" spans="1:5" ht="12.75">
      <c r="A408" s="15">
        <v>1560.49999999996</v>
      </c>
      <c r="B408" s="15">
        <f>-10*LOG(1/(1+((2*Calculations!$C$7/PI())*SIN(2920*PI()*(Calculations!$E$7+Calculations!$F$7)/$A408))^2))</f>
        <v>50.32162018138753</v>
      </c>
      <c r="D408">
        <v>1550.02500001217</v>
      </c>
      <c r="E408" s="14">
        <f>-10*LOG(1/(1+((2*Calculations!$C$7/PI())*SIN(2920*PI()*(Calculations!$E$7+Calculations!$F$7)/$D408))^2))</f>
        <v>55.8679857998864</v>
      </c>
    </row>
    <row r="409" spans="1:5" ht="12.75">
      <c r="A409" s="15">
        <v>1560.59999999996</v>
      </c>
      <c r="B409" s="15">
        <f>-10*LOG(1/(1+((2*Calculations!$C$7/PI())*SIN(2920*PI()*(Calculations!$E$7+Calculations!$F$7)/$A409))^2))</f>
        <v>50.209689765806004</v>
      </c>
      <c r="D409" s="104">
        <v>1550.0300000122</v>
      </c>
      <c r="E409" s="14">
        <f>-10*LOG(1/(1+((2*Calculations!$C$7/PI())*SIN(2920*PI()*(Calculations!$E$7+Calculations!$F$7)/$D409))^2))</f>
        <v>55.86723285987111</v>
      </c>
    </row>
    <row r="410" spans="1:5" ht="12.75">
      <c r="A410" s="15">
        <v>1560.69999999996</v>
      </c>
      <c r="B410" s="15">
        <f>-10*LOG(1/(1+((2*Calculations!$C$7/PI())*SIN(2920*PI()*(Calculations!$E$7+Calculations!$F$7)/$A410))^2))</f>
        <v>50.09579320922577</v>
      </c>
      <c r="D410">
        <v>1550.03500001223</v>
      </c>
      <c r="E410" s="14">
        <f>-10*LOG(1/(1+((2*Calculations!$C$7/PI())*SIN(2920*PI()*(Calculations!$E$7+Calculations!$F$7)/$D410))^2))</f>
        <v>55.866478541926774</v>
      </c>
    </row>
    <row r="411" spans="1:5" ht="12.75">
      <c r="A411" s="15">
        <v>1560.79999999996</v>
      </c>
      <c r="B411" s="15">
        <f>-10*LOG(1/(1+((2*Calculations!$C$7/PI())*SIN(2920*PI()*(Calculations!$E$7+Calculations!$F$7)/$A411))^2))</f>
        <v>49.97987865208241</v>
      </c>
      <c r="D411" s="104">
        <v>1550.04000001226</v>
      </c>
      <c r="E411" s="14">
        <f>-10*LOG(1/(1+((2*Calculations!$C$7/PI())*SIN(2920*PI()*(Calculations!$E$7+Calculations!$F$7)/$D411))^2))</f>
        <v>55.86572284584001</v>
      </c>
    </row>
    <row r="412" spans="1:5" ht="12.75">
      <c r="A412" s="15">
        <v>1560.89999999996</v>
      </c>
      <c r="B412" s="15">
        <f>-10*LOG(1/(1+((2*Calculations!$C$7/PI())*SIN(2920*PI()*(Calculations!$E$7+Calculations!$F$7)/$A412))^2))</f>
        <v>49.86189190047604</v>
      </c>
      <c r="D412">
        <v>1550.04500001229</v>
      </c>
      <c r="E412" s="14">
        <f>-10*LOG(1/(1+((2*Calculations!$C$7/PI())*SIN(2920*PI()*(Calculations!$E$7+Calculations!$F$7)/$D412))^2))</f>
        <v>55.864965771396776</v>
      </c>
    </row>
    <row r="413" spans="1:5" ht="12.75">
      <c r="A413" s="15">
        <v>1560.99999999996</v>
      </c>
      <c r="B413" s="15">
        <f>-10*LOG(1/(1+((2*Calculations!$C$7/PI())*SIN(2920*PI()*(Calculations!$E$7+Calculations!$F$7)/$A413))^2))</f>
        <v>49.74177628568255</v>
      </c>
      <c r="D413" s="104">
        <v>1550.05000001232</v>
      </c>
      <c r="E413" s="14">
        <f>-10*LOG(1/(1+((2*Calculations!$C$7/PI())*SIN(2920*PI()*(Calculations!$E$7+Calculations!$F$7)/$D413))^2))</f>
        <v>55.86420731838271</v>
      </c>
    </row>
    <row r="414" spans="1:5" ht="12.75">
      <c r="A414" s="15">
        <v>1561.09999999996</v>
      </c>
      <c r="B414" s="15">
        <f>-10*LOG(1/(1+((2*Calculations!$C$7/PI())*SIN(2920*PI()*(Calculations!$E$7+Calculations!$F$7)/$A414))^2))</f>
        <v>49.619472512899605</v>
      </c>
      <c r="D414">
        <v>1550.05500001235</v>
      </c>
      <c r="E414" s="14">
        <f>-10*LOG(1/(1+((2*Calculations!$C$7/PI())*SIN(2920*PI()*(Calculations!$E$7+Calculations!$F$7)/$D414))^2))</f>
        <v>55.86344748658287</v>
      </c>
    </row>
    <row r="415" spans="1:5" ht="12.75">
      <c r="A415" s="15">
        <v>1561.19999999996</v>
      </c>
      <c r="B415" s="15">
        <f>-10*LOG(1/(1+((2*Calculations!$C$7/PI())*SIN(2920*PI()*(Calculations!$E$7+Calculations!$F$7)/$A415))^2))</f>
        <v>49.494918498226326</v>
      </c>
      <c r="D415" s="104">
        <v>1550.06000001238</v>
      </c>
      <c r="E415" s="14">
        <f>-10*LOG(1/(1+((2*Calculations!$C$7/PI())*SIN(2920*PI()*(Calculations!$E$7+Calculations!$F$7)/$D415))^2))</f>
        <v>55.86268627578199</v>
      </c>
    </row>
    <row r="416" spans="1:5" ht="12.75">
      <c r="A416" s="15">
        <v>1561.29999999996</v>
      </c>
      <c r="B416" s="15">
        <f>-10*LOG(1/(1+((2*Calculations!$C$7/PI())*SIN(2920*PI()*(Calculations!$E$7+Calculations!$F$7)/$A416))^2))</f>
        <v>49.368049192757724</v>
      </c>
      <c r="D416">
        <v>1550.06500001241</v>
      </c>
      <c r="E416" s="14">
        <f>-10*LOG(1/(1+((2*Calculations!$C$7/PI())*SIN(2920*PI()*(Calculations!$E$7+Calculations!$F$7)/$D416))^2))</f>
        <v>55.86192368576406</v>
      </c>
    </row>
    <row r="417" spans="1:5" ht="12.75">
      <c r="A417" s="15">
        <v>1561.39999999996</v>
      </c>
      <c r="B417" s="15">
        <f>-10*LOG(1/(1+((2*Calculations!$C$7/PI())*SIN(2920*PI()*(Calculations!$E$7+Calculations!$F$7)/$A417))^2))</f>
        <v>49.238796392553496</v>
      </c>
      <c r="D417" s="104">
        <v>1550.07000001244</v>
      </c>
      <c r="E417" s="14">
        <f>-10*LOG(1/(1+((2*Calculations!$C$7/PI())*SIN(2920*PI()*(Calculations!$E$7+Calculations!$F$7)/$D417))^2))</f>
        <v>55.861159716312905</v>
      </c>
    </row>
    <row r="418" spans="1:5" ht="12.75">
      <c r="A418" s="15">
        <v>1561.49999999996</v>
      </c>
      <c r="B418" s="15">
        <f>-10*LOG(1/(1+((2*Calculations!$C$7/PI())*SIN(2920*PI()*(Calculations!$E$7+Calculations!$F$7)/$A418))^2))</f>
        <v>49.10708853310217</v>
      </c>
      <c r="D418">
        <v>1550.07500001247</v>
      </c>
      <c r="E418" s="14">
        <f>-10*LOG(1/(1+((2*Calculations!$C$7/PI())*SIN(2920*PI()*(Calculations!$E$7+Calculations!$F$7)/$D418))^2))</f>
        <v>55.8603943672117</v>
      </c>
    </row>
    <row r="419" spans="1:5" ht="12.75">
      <c r="A419" s="15">
        <v>1561.59999999996</v>
      </c>
      <c r="B419" s="15">
        <f>-10*LOG(1/(1+((2*Calculations!$C$7/PI())*SIN(2920*PI()*(Calculations!$E$7+Calculations!$F$7)/$A419))^2))</f>
        <v>48.972850466729305</v>
      </c>
      <c r="D419" s="104">
        <v>1550.0800000125</v>
      </c>
      <c r="E419" s="14">
        <f>-10*LOG(1/(1+((2*Calculations!$C$7/PI())*SIN(2920*PI()*(Calculations!$E$7+Calculations!$F$7)/$D419))^2))</f>
        <v>55.85962763824311</v>
      </c>
    </row>
    <row r="420" spans="1:5" ht="12.75">
      <c r="A420" s="15">
        <v>1561.69999999996</v>
      </c>
      <c r="B420" s="15">
        <f>-10*LOG(1/(1+((2*Calculations!$C$7/PI())*SIN(2920*PI()*(Calculations!$E$7+Calculations!$F$7)/$A420))^2))</f>
        <v>48.83600322123347</v>
      </c>
      <c r="D420">
        <v>1550.08500001253</v>
      </c>
      <c r="E420" s="14">
        <f>-10*LOG(1/(1+((2*Calculations!$C$7/PI())*SIN(2920*PI()*(Calculations!$E$7+Calculations!$F$7)/$D420))^2))</f>
        <v>55.858859529189445</v>
      </c>
    </row>
    <row r="421" spans="1:5" ht="12.75">
      <c r="A421" s="15">
        <v>1561.79999999996</v>
      </c>
      <c r="B421" s="15">
        <f>-10*LOG(1/(1+((2*Calculations!$C$7/PI())*SIN(2920*PI()*(Calculations!$E$7+Calculations!$F$7)/$A421))^2))</f>
        <v>48.69646373781038</v>
      </c>
      <c r="D421" s="104">
        <v>1550.09000001256</v>
      </c>
      <c r="E421" s="14">
        <f>-10*LOG(1/(1+((2*Calculations!$C$7/PI())*SIN(2920*PI()*(Calculations!$E$7+Calculations!$F$7)/$D421))^2))</f>
        <v>55.858090039832476</v>
      </c>
    </row>
    <row r="422" spans="1:5" ht="12.75">
      <c r="A422" s="15">
        <v>1561.89999999996</v>
      </c>
      <c r="B422" s="15">
        <f>-10*LOG(1/(1+((2*Calculations!$C$7/PI())*SIN(2920*PI()*(Calculations!$E$7+Calculations!$F$7)/$A422))^2))</f>
        <v>48.5541445860983</v>
      </c>
      <c r="D422">
        <v>1550.09500001259</v>
      </c>
      <c r="E422" s="14">
        <f>-10*LOG(1/(1+((2*Calculations!$C$7/PI())*SIN(2920*PI()*(Calculations!$E$7+Calculations!$F$7)/$D422))^2))</f>
        <v>55.85731916995351</v>
      </c>
    </row>
    <row r="423" spans="1:5" ht="12.75">
      <c r="A423" s="15">
        <v>1561.99999999996</v>
      </c>
      <c r="B423" s="15">
        <f>-10*LOG(1/(1+((2*Calculations!$C$7/PI())*SIN(2920*PI()*(Calculations!$E$7+Calculations!$F$7)/$A423))^2))</f>
        <v>48.40895365390713</v>
      </c>
      <c r="D423" s="104">
        <v>1550.10000001262</v>
      </c>
      <c r="E423" s="14">
        <f>-10*LOG(1/(1+((2*Calculations!$C$7/PI())*SIN(2920*PI()*(Calculations!$E$7+Calculations!$F$7)/$D423))^2))</f>
        <v>55.85654691933335</v>
      </c>
    </row>
    <row r="424" spans="1:5" ht="12.75">
      <c r="A424" s="15">
        <v>1562.09999999996</v>
      </c>
      <c r="B424" s="15">
        <f>-10*LOG(1/(1+((2*Calculations!$C$7/PI())*SIN(2920*PI()*(Calculations!$E$7+Calculations!$F$7)/$A424))^2))</f>
        <v>48.2607938088817</v>
      </c>
      <c r="D424">
        <v>1550.10500001265</v>
      </c>
      <c r="E424" s="14">
        <f>-10*LOG(1/(1+((2*Calculations!$C$7/PI())*SIN(2920*PI()*(Calculations!$E$7+Calculations!$F$7)/$D424))^2))</f>
        <v>55.85577328775237</v>
      </c>
    </row>
    <row r="425" spans="1:5" ht="12.75">
      <c r="A425" s="15">
        <v>1562.19999999996</v>
      </c>
      <c r="B425" s="15">
        <f>-10*LOG(1/(1+((2*Calculations!$C$7/PI())*SIN(2920*PI()*(Calculations!$E$7+Calculations!$F$7)/$A425))^2))</f>
        <v>48.10956252899849</v>
      </c>
      <c r="D425" s="104">
        <v>1550.11000001268</v>
      </c>
      <c r="E425" s="14">
        <f>-10*LOG(1/(1+((2*Calculations!$C$7/PI())*SIN(2920*PI()*(Calculations!$E$7+Calculations!$F$7)/$D425))^2))</f>
        <v>55.85499827499042</v>
      </c>
    </row>
    <row r="426" spans="1:5" ht="12.75">
      <c r="A426" s="15">
        <v>1562.29999999996</v>
      </c>
      <c r="B426" s="15">
        <f>-10*LOG(1/(1+((2*Calculations!$C$7/PI())*SIN(2920*PI()*(Calculations!$E$7+Calculations!$F$7)/$A426))^2))</f>
        <v>47.955151498386925</v>
      </c>
      <c r="D426">
        <v>1550.11500001271</v>
      </c>
      <c r="E426" s="14">
        <f>-10*LOG(1/(1+((2*Calculations!$C$7/PI())*SIN(2920*PI()*(Calculations!$E$7+Calculations!$F$7)/$D426))^2))</f>
        <v>55.85422188082691</v>
      </c>
    </row>
    <row r="427" spans="1:5" ht="12.75">
      <c r="A427" s="15">
        <v>1562.39999999996</v>
      </c>
      <c r="B427" s="15">
        <f>-10*LOG(1/(1+((2*Calculations!$C$7/PI())*SIN(2920*PI()*(Calculations!$E$7+Calculations!$F$7)/$A427))^2))</f>
        <v>47.79744616449226</v>
      </c>
      <c r="D427" s="104">
        <v>1550.12000001274</v>
      </c>
      <c r="E427" s="14">
        <f>-10*LOG(1/(1+((2*Calculations!$C$7/PI())*SIN(2920*PI()*(Calculations!$E$7+Calculations!$F$7)/$D427))^2))</f>
        <v>55.85344410504074</v>
      </c>
    </row>
    <row r="428" spans="1:5" ht="12.75">
      <c r="A428" s="15">
        <v>1562.49999999996</v>
      </c>
      <c r="B428" s="15">
        <f>-10*LOG(1/(1+((2*Calculations!$C$7/PI())*SIN(2920*PI()*(Calculations!$E$7+Calculations!$F$7)/$A428))^2))</f>
        <v>47.63632525206508</v>
      </c>
      <c r="D428">
        <v>1550.12500001277</v>
      </c>
      <c r="E428" s="14">
        <f>-10*LOG(1/(1+((2*Calculations!$C$7/PI())*SIN(2920*PI()*(Calculations!$E$7+Calculations!$F$7)/$D428))^2))</f>
        <v>55.85266494741038</v>
      </c>
    </row>
    <row r="429" spans="1:5" ht="12.75">
      <c r="A429" s="15">
        <v>1562.59999999996</v>
      </c>
      <c r="B429" s="15">
        <f>-10*LOG(1/(1+((2*Calculations!$C$7/PI())*SIN(2920*PI()*(Calculations!$E$7+Calculations!$F$7)/$A429))^2))</f>
        <v>47.471660228816276</v>
      </c>
      <c r="D429" s="104">
        <v>1550.1300000128</v>
      </c>
      <c r="E429" s="14">
        <f>-10*LOG(1/(1+((2*Calculations!$C$7/PI())*SIN(2920*PI()*(Calculations!$E$7+Calculations!$F$7)/$D429))^2))</f>
        <v>55.85188440771375</v>
      </c>
    </row>
    <row r="430" spans="1:5" ht="12.75">
      <c r="A430" s="15">
        <v>1562.69999999996</v>
      </c>
      <c r="B430" s="15">
        <f>-10*LOG(1/(1+((2*Calculations!$C$7/PI())*SIN(2920*PI()*(Calculations!$E$7+Calculations!$F$7)/$A430))^2))</f>
        <v>47.30331471686053</v>
      </c>
      <c r="D430">
        <v>1550.13500001283</v>
      </c>
      <c r="E430" s="14">
        <f>-10*LOG(1/(1+((2*Calculations!$C$7/PI())*SIN(2920*PI()*(Calculations!$E$7+Calculations!$F$7)/$D430))^2))</f>
        <v>55.85110248572839</v>
      </c>
    </row>
    <row r="431" spans="1:5" ht="12.75">
      <c r="A431" s="15">
        <v>1562.79999999996</v>
      </c>
      <c r="B431" s="15">
        <f>-10*LOG(1/(1+((2*Calculations!$C$7/PI())*SIN(2920*PI()*(Calculations!$E$7+Calculations!$F$7)/$A431))^2))</f>
        <v>47.1311438432107</v>
      </c>
      <c r="D431" s="104">
        <v>1550.14000001286</v>
      </c>
      <c r="E431" s="14">
        <f>-10*LOG(1/(1+((2*Calculations!$C$7/PI())*SIN(2920*PI()*(Calculations!$E$7+Calculations!$F$7)/$D431))^2))</f>
        <v>55.85031918123124</v>
      </c>
    </row>
    <row r="432" spans="1:5" ht="12.75">
      <c r="A432" s="15">
        <v>1562.89999999996</v>
      </c>
      <c r="B432" s="15">
        <f>-10*LOG(1/(1+((2*Calculations!$C$7/PI())*SIN(2920*PI()*(Calculations!$E$7+Calculations!$F$7)/$A432))^2))</f>
        <v>46.95499352158379</v>
      </c>
      <c r="D432">
        <v>1550.14500001289</v>
      </c>
      <c r="E432" s="14">
        <f>-10*LOG(1/(1+((2*Calculations!$C$7/PI())*SIN(2920*PI()*(Calculations!$E$7+Calculations!$F$7)/$D432))^2))</f>
        <v>55.84953449399883</v>
      </c>
    </row>
    <row r="433" spans="1:5" ht="12.75">
      <c r="A433" s="15">
        <v>1562.99999999996</v>
      </c>
      <c r="B433" s="15">
        <f>-10*LOG(1/(1+((2*Calculations!$C$7/PI())*SIN(2920*PI()*(Calculations!$E$7+Calculations!$F$7)/$A433))^2))</f>
        <v>46.774699656622545</v>
      </c>
      <c r="D433" s="104">
        <v>1550.15000001292</v>
      </c>
      <c r="E433" s="14">
        <f>-10*LOG(1/(1+((2*Calculations!$C$7/PI())*SIN(2920*PI()*(Calculations!$E$7+Calculations!$F$7)/$D433))^2))</f>
        <v>55.848748423807265</v>
      </c>
    </row>
    <row r="434" spans="1:5" ht="12.75">
      <c r="A434" s="15">
        <v>1563.09999999996</v>
      </c>
      <c r="B434" s="15">
        <f>-10*LOG(1/(1+((2*Calculations!$C$7/PI())*SIN(2920*PI()*(Calculations!$E$7+Calculations!$F$7)/$A434))^2))</f>
        <v>46.5900872602452</v>
      </c>
      <c r="D434">
        <v>1550.15500001295</v>
      </c>
      <c r="E434" s="14">
        <f>-10*LOG(1/(1+((2*Calculations!$C$7/PI())*SIN(2920*PI()*(Calculations!$E$7+Calculations!$F$7)/$D434))^2))</f>
        <v>55.84796097043203</v>
      </c>
    </row>
    <row r="435" spans="1:5" ht="12.75">
      <c r="A435" s="15">
        <v>1563.19999999996</v>
      </c>
      <c r="B435" s="15">
        <f>-10*LOG(1/(1+((2*Calculations!$C$7/PI())*SIN(2920*PI()*(Calculations!$E$7+Calculations!$F$7)/$A435))^2))</f>
        <v>46.4009694682223</v>
      </c>
      <c r="D435" s="104">
        <v>1550.16000001298</v>
      </c>
      <c r="E435" s="14">
        <f>-10*LOG(1/(1+((2*Calculations!$C$7/PI())*SIN(2920*PI()*(Calculations!$E$7+Calculations!$F$7)/$D435))^2))</f>
        <v>55.84717213364826</v>
      </c>
    </row>
    <row r="436" spans="1:5" ht="12.75">
      <c r="A436" s="15">
        <v>1563.29999999996</v>
      </c>
      <c r="B436" s="15">
        <f>-10*LOG(1/(1+((2*Calculations!$C$7/PI())*SIN(2920*PI()*(Calculations!$E$7+Calculations!$F$7)/$A436))^2))</f>
        <v>46.20714644315071</v>
      </c>
      <c r="D436">
        <v>1550.16500001301</v>
      </c>
      <c r="E436" s="14">
        <f>-10*LOG(1/(1+((2*Calculations!$C$7/PI())*SIN(2920*PI()*(Calculations!$E$7+Calculations!$F$7)/$D436))^2))</f>
        <v>55.84638191323053</v>
      </c>
    </row>
    <row r="437" spans="1:5" ht="12.75">
      <c r="A437" s="15">
        <v>1563.39999999996</v>
      </c>
      <c r="B437" s="15">
        <f>-10*LOG(1/(1+((2*Calculations!$C$7/PI())*SIN(2920*PI()*(Calculations!$E$7+Calculations!$F$7)/$A437))^2))</f>
        <v>46.00840414769799</v>
      </c>
      <c r="D437" s="104">
        <v>1550.17000001304</v>
      </c>
      <c r="E437" s="14">
        <f>-10*LOG(1/(1+((2*Calculations!$C$7/PI())*SIN(2920*PI()*(Calculations!$E$7+Calculations!$F$7)/$D437))^2))</f>
        <v>55.84559030895298</v>
      </c>
    </row>
    <row r="438" spans="1:5" ht="12.75">
      <c r="A438" s="15">
        <v>1563.49999999996</v>
      </c>
      <c r="B438" s="15">
        <f>-10*LOG(1/(1+((2*Calculations!$C$7/PI())*SIN(2920*PI()*(Calculations!$E$7+Calculations!$F$7)/$A438))^2))</f>
        <v>45.804512969272295</v>
      </c>
      <c r="D438">
        <v>1550.17500001307</v>
      </c>
      <c r="E438" s="14">
        <f>-10*LOG(1/(1+((2*Calculations!$C$7/PI())*SIN(2920*PI()*(Calculations!$E$7+Calculations!$F$7)/$D438))^2))</f>
        <v>55.84479732058924</v>
      </c>
    </row>
    <row r="439" spans="1:5" ht="12.75">
      <c r="A439" s="15">
        <v>1563.59999999996</v>
      </c>
      <c r="B439" s="15">
        <f>-10*LOG(1/(1+((2*Calculations!$C$7/PI())*SIN(2920*PI()*(Calculations!$E$7+Calculations!$F$7)/$A439))^2))</f>
        <v>45.59522617397918</v>
      </c>
      <c r="D439" s="104">
        <v>1550.1800000131</v>
      </c>
      <c r="E439" s="14">
        <f>-10*LOG(1/(1+((2*Calculations!$C$7/PI())*SIN(2920*PI()*(Calculations!$E$7+Calculations!$F$7)/$D439))^2))</f>
        <v>55.844002947912514</v>
      </c>
    </row>
    <row r="440" spans="1:5" ht="12.75">
      <c r="A440" s="15">
        <v>1563.69999999996</v>
      </c>
      <c r="B440" s="15">
        <f>-10*LOG(1/(1+((2*Calculations!$C$7/PI())*SIN(2920*PI()*(Calculations!$E$7+Calculations!$F$7)/$A440))^2))</f>
        <v>45.380278163796355</v>
      </c>
      <c r="D440">
        <v>1550.18500001313</v>
      </c>
      <c r="E440" s="14">
        <f>-10*LOG(1/(1+((2*Calculations!$C$7/PI())*SIN(2920*PI()*(Calculations!$E$7+Calculations!$F$7)/$D440))^2))</f>
        <v>55.843207190695395</v>
      </c>
    </row>
    <row r="441" spans="1:5" ht="12.75">
      <c r="A441" s="15">
        <v>1563.79999999996</v>
      </c>
      <c r="B441" s="15">
        <f>-10*LOG(1/(1+((2*Calculations!$C$7/PI())*SIN(2920*PI()*(Calculations!$E$7+Calculations!$F$7)/$A441))^2))</f>
        <v>45.15938250612563</v>
      </c>
      <c r="D441" s="104">
        <v>1550.19000001316</v>
      </c>
      <c r="E441" s="14">
        <f>-10*LOG(1/(1+((2*Calculations!$C$7/PI())*SIN(2920*PI()*(Calculations!$E$7+Calculations!$F$7)/$D441))^2))</f>
        <v>55.84241004871019</v>
      </c>
    </row>
    <row r="442" spans="1:5" ht="12.75">
      <c r="A442" s="15">
        <v>1563.89999999996</v>
      </c>
      <c r="B442" s="15">
        <f>-10*LOG(1/(1+((2*Calculations!$C$7/PI())*SIN(2920*PI()*(Calculations!$E$7+Calculations!$F$7)/$A442))^2))</f>
        <v>44.93222969908204</v>
      </c>
      <c r="D442">
        <v>1550.19500001319</v>
      </c>
      <c r="E442" s="14">
        <f>-10*LOG(1/(1+((2*Calculations!$C$7/PI())*SIN(2920*PI()*(Calculations!$E$7+Calculations!$F$7)/$D442))^2))</f>
        <v>55.841611521728495</v>
      </c>
    </row>
    <row r="443" spans="1:5" ht="12.75">
      <c r="A443" s="15">
        <v>1563.99999999996</v>
      </c>
      <c r="B443" s="15">
        <f>-10*LOG(1/(1+((2*Calculations!$C$7/PI())*SIN(2920*PI()*(Calculations!$E$7+Calculations!$F$7)/$A443))^2))</f>
        <v>44.698484628832304</v>
      </c>
      <c r="D443" s="104">
        <v>1550.20000001322</v>
      </c>
      <c r="E443" s="14">
        <f>-10*LOG(1/(1+((2*Calculations!$C$7/PI())*SIN(2920*PI()*(Calculations!$E$7+Calculations!$F$7)/$D443))^2))</f>
        <v>55.84081160952166</v>
      </c>
    </row>
    <row r="444" spans="1:5" ht="12.75">
      <c r="A444" s="15">
        <v>1564.09999999996</v>
      </c>
      <c r="B444" s="15">
        <f>-10*LOG(1/(1+((2*Calculations!$C$7/PI())*SIN(2920*PI()*(Calculations!$E$7+Calculations!$F$7)/$A444))^2))</f>
        <v>44.45778366659815</v>
      </c>
      <c r="D444">
        <v>1550.20500001325</v>
      </c>
      <c r="E444" s="14">
        <f>-10*LOG(1/(1+((2*Calculations!$C$7/PI())*SIN(2920*PI()*(Calculations!$E$7+Calculations!$F$7)/$D444))^2))</f>
        <v>55.84001031186034</v>
      </c>
    </row>
    <row r="445" spans="1:5" ht="12.75">
      <c r="A445" s="15">
        <v>1564.19999999996</v>
      </c>
      <c r="B445" s="15">
        <f>-10*LOG(1/(1+((2*Calculations!$C$7/PI())*SIN(2920*PI()*(Calculations!$E$7+Calculations!$F$7)/$A445))^2))</f>
        <v>44.20973134226905</v>
      </c>
      <c r="D445" s="104">
        <v>1550.21000001328</v>
      </c>
      <c r="E445" s="14">
        <f>-10*LOG(1/(1+((2*Calculations!$C$7/PI())*SIN(2920*PI()*(Calculations!$E$7+Calculations!$F$7)/$D445))^2))</f>
        <v>55.83920762851484</v>
      </c>
    </row>
    <row r="446" spans="1:5" ht="12.75">
      <c r="A446" s="15">
        <v>1564.29999999996</v>
      </c>
      <c r="B446" s="15">
        <f>-10*LOG(1/(1+((2*Calculations!$C$7/PI())*SIN(2920*PI()*(Calculations!$E$7+Calculations!$F$7)/$A446))^2))</f>
        <v>43.95389651829859</v>
      </c>
      <c r="D446">
        <v>1550.21500001331</v>
      </c>
      <c r="E446" s="14">
        <f>-10*LOG(1/(1+((2*Calculations!$C$7/PI())*SIN(2920*PI()*(Calculations!$E$7+Calculations!$F$7)/$D446))^2))</f>
        <v>55.83840355925495</v>
      </c>
    </row>
    <row r="447" spans="1:5" ht="12.75">
      <c r="A447" s="15">
        <v>1564.39999999996</v>
      </c>
      <c r="B447" s="15">
        <f>-10*LOG(1/(1+((2*Calculations!$C$7/PI())*SIN(2920*PI()*(Calculations!$E$7+Calculations!$F$7)/$A447))^2))</f>
        <v>43.68980797098569</v>
      </c>
      <c r="D447" s="104">
        <v>1550.22000001334</v>
      </c>
      <c r="E447" s="14">
        <f>-10*LOG(1/(1+((2*Calculations!$C$7/PI())*SIN(2920*PI()*(Calculations!$E$7+Calculations!$F$7)/$D447))^2))</f>
        <v>55.837598103849935</v>
      </c>
    </row>
    <row r="448" spans="1:5" ht="12.75">
      <c r="A448" s="15">
        <v>1564.49999999996</v>
      </c>
      <c r="B448" s="15">
        <f>-10*LOG(1/(1+((2*Calculations!$C$7/PI())*SIN(2920*PI()*(Calculations!$E$7+Calculations!$F$7)/$A448))^2))</f>
        <v>43.41694926549934</v>
      </c>
      <c r="D448">
        <v>1550.22500001337</v>
      </c>
      <c r="E448" s="14">
        <f>-10*LOG(1/(1+((2*Calculations!$C$7/PI())*SIN(2920*PI()*(Calculations!$E$7+Calculations!$F$7)/$D448))^2))</f>
        <v>55.836791262068665</v>
      </c>
    </row>
    <row r="449" spans="1:5" ht="12.75">
      <c r="A449" s="15">
        <v>1564.59999999996</v>
      </c>
      <c r="B449" s="15">
        <f>-10*LOG(1/(1+((2*Calculations!$C$7/PI())*SIN(2920*PI()*(Calculations!$E$7+Calculations!$F$7)/$A449))^2))</f>
        <v>43.13475278468041</v>
      </c>
      <c r="D449" s="104">
        <v>1550.2300000134</v>
      </c>
      <c r="E449" s="14">
        <f>-10*LOG(1/(1+((2*Calculations!$C$7/PI())*SIN(2920*PI()*(Calculations!$E$7+Calculations!$F$7)/$D449))^2))</f>
        <v>55.83598303367942</v>
      </c>
    </row>
    <row r="450" spans="1:5" ht="12.75">
      <c r="A450" s="15">
        <v>1564.69999999996</v>
      </c>
      <c r="B450" s="15">
        <f>-10*LOG(1/(1+((2*Calculations!$C$7/PI())*SIN(2920*PI()*(Calculations!$E$7+Calculations!$F$7)/$A450))^2))</f>
        <v>42.8425927382328</v>
      </c>
      <c r="D450">
        <v>1550.23500001343</v>
      </c>
      <c r="E450" s="14">
        <f>-10*LOG(1/(1+((2*Calculations!$C$7/PI())*SIN(2920*PI()*(Calculations!$E$7+Calculations!$F$7)/$D450))^2))</f>
        <v>55.83517341845008</v>
      </c>
    </row>
    <row r="451" spans="1:5" ht="12.75">
      <c r="A451" s="15">
        <v>1564.79999999996</v>
      </c>
      <c r="B451" s="15">
        <f>-10*LOG(1/(1+((2*Calculations!$C$7/PI())*SIN(2920*PI()*(Calculations!$E$7+Calculations!$F$7)/$A451))^2))</f>
        <v>42.53977693598465</v>
      </c>
      <c r="D451" s="104">
        <v>1550.24000001346</v>
      </c>
      <c r="E451" s="14">
        <f>-10*LOG(1/(1+((2*Calculations!$C$7/PI())*SIN(2920*PI()*(Calculations!$E$7+Calculations!$F$7)/$D451))^2))</f>
        <v>55.834362416147954</v>
      </c>
    </row>
    <row r="452" spans="1:5" ht="12.75">
      <c r="A452" s="15">
        <v>1564.89999999996</v>
      </c>
      <c r="B452" s="15">
        <f>-10*LOG(1/(1+((2*Calculations!$C$7/PI())*SIN(2920*PI()*(Calculations!$E$7+Calculations!$F$7)/$A452))^2))</f>
        <v>42.22553705336824</v>
      </c>
      <c r="D452">
        <v>1550.24500001349</v>
      </c>
      <c r="E452" s="14">
        <f>-10*LOG(1/(1+((2*Calculations!$C$7/PI())*SIN(2920*PI()*(Calculations!$E$7+Calculations!$F$7)/$D452))^2))</f>
        <v>55.83355002654002</v>
      </c>
    </row>
    <row r="453" spans="1:5" ht="12.75">
      <c r="A453" s="15">
        <v>1564.99999999996</v>
      </c>
      <c r="B453" s="15">
        <f>-10*LOG(1/(1+((2*Calculations!$C$7/PI())*SIN(2920*PI()*(Calculations!$E$7+Calculations!$F$7)/$A453))^2))</f>
        <v>41.89901704489908</v>
      </c>
      <c r="D453" s="104">
        <v>1550.25000001353</v>
      </c>
      <c r="E453" s="14">
        <f>-10*LOG(1/(1+((2*Calculations!$C$7/PI())*SIN(2920*PI()*(Calculations!$E$7+Calculations!$F$7)/$D453))^2))</f>
        <v>55.832736249390905</v>
      </c>
    </row>
    <row r="454" spans="1:5" ht="12.75">
      <c r="A454" s="15">
        <v>1565.09999999996</v>
      </c>
      <c r="B454" s="15">
        <f>-10*LOG(1/(1+((2*Calculations!$C$7/PI())*SIN(2920*PI()*(Calculations!$E$7+Calculations!$F$7)/$A454))^2))</f>
        <v>41.559259266063904</v>
      </c>
      <c r="D454">
        <v>1550.25500001356</v>
      </c>
      <c r="E454" s="14">
        <f>-10*LOG(1/(1+((2*Calculations!$C$7/PI())*SIN(2920*PI()*(Calculations!$E$7+Calculations!$F$7)/$D454))^2))</f>
        <v>55.8319210844699</v>
      </c>
    </row>
    <row r="455" spans="1:5" ht="12.75">
      <c r="A455" s="15">
        <v>1565.19999999996</v>
      </c>
      <c r="B455" s="15">
        <f>-10*LOG(1/(1+((2*Calculations!$C$7/PI())*SIN(2920*PI()*(Calculations!$E$7+Calculations!$F$7)/$A455))^2))</f>
        <v>41.20518773731437</v>
      </c>
      <c r="D455" s="104">
        <v>1550.26000001359</v>
      </c>
      <c r="E455" s="14">
        <f>-10*LOG(1/(1+((2*Calculations!$C$7/PI())*SIN(2920*PI()*(Calculations!$E$7+Calculations!$F$7)/$D455))^2))</f>
        <v>55.83110453154071</v>
      </c>
    </row>
    <row r="456" spans="1:5" ht="12.75">
      <c r="A456" s="15">
        <v>1565.29999999996</v>
      </c>
      <c r="B456" s="15">
        <f>-10*LOG(1/(1+((2*Calculations!$C$7/PI())*SIN(2920*PI()*(Calculations!$E$7+Calculations!$F$7)/$A456))^2))</f>
        <v>40.83558781355862</v>
      </c>
      <c r="D456">
        <v>1550.26500001362</v>
      </c>
      <c r="E456" s="14">
        <f>-10*LOG(1/(1+((2*Calculations!$C$7/PI())*SIN(2920*PI()*(Calculations!$E$7+Calculations!$F$7)/$D456))^2))</f>
        <v>55.83028659036829</v>
      </c>
    </row>
    <row r="457" spans="1:5" ht="12.75">
      <c r="A457" s="15">
        <v>1565.39999999996</v>
      </c>
      <c r="B457" s="15">
        <f>-10*LOG(1/(1+((2*Calculations!$C$7/PI())*SIN(2920*PI()*(Calculations!$E$7+Calculations!$F$7)/$A457))^2))</f>
        <v>40.44908129104361</v>
      </c>
      <c r="D457" s="104">
        <v>1550.27000001365</v>
      </c>
      <c r="E457" s="14">
        <f>-10*LOG(1/(1+((2*Calculations!$C$7/PI())*SIN(2920*PI()*(Calculations!$E$7+Calculations!$F$7)/$D457))^2))</f>
        <v>55.829467260717095</v>
      </c>
    </row>
    <row r="458" spans="1:5" ht="12.75">
      <c r="A458" s="15">
        <v>1565.49999999996</v>
      </c>
      <c r="B458" s="15">
        <f>-10*LOG(1/(1+((2*Calculations!$C$7/PI())*SIN(2920*PI()*(Calculations!$E$7+Calculations!$F$7)/$A458))^2))</f>
        <v>40.04409566508271</v>
      </c>
      <c r="D458">
        <v>1550.27500001368</v>
      </c>
      <c r="E458" s="14">
        <f>-10*LOG(1/(1+((2*Calculations!$C$7/PI())*SIN(2920*PI()*(Calculations!$E$7+Calculations!$F$7)/$D458))^2))</f>
        <v>55.82864654235104</v>
      </c>
    </row>
    <row r="459" spans="1:5" ht="12.75">
      <c r="A459" s="15">
        <v>1565.59999999996</v>
      </c>
      <c r="B459" s="15">
        <f>-10*LOG(1/(1+((2*Calculations!$C$7/PI())*SIN(2920*PI()*(Calculations!$E$7+Calculations!$F$7)/$A459))^2))</f>
        <v>39.61882580782538</v>
      </c>
      <c r="D459" s="104">
        <v>1550.28000001371</v>
      </c>
      <c r="E459" s="14">
        <f>-10*LOG(1/(1+((2*Calculations!$C$7/PI())*SIN(2920*PI()*(Calculations!$E$7+Calculations!$F$7)/$D459))^2))</f>
        <v>55.82782443503368</v>
      </c>
    </row>
    <row r="460" spans="1:5" ht="12.75">
      <c r="A460" s="15">
        <v>1565.69999999996</v>
      </c>
      <c r="B460" s="15">
        <f>-10*LOG(1/(1+((2*Calculations!$C$7/PI())*SIN(2920*PI()*(Calculations!$E$7+Calculations!$F$7)/$A460))^2))</f>
        <v>39.17118570678545</v>
      </c>
      <c r="D460">
        <v>1550.28500001374</v>
      </c>
      <c r="E460" s="14">
        <f>-10*LOG(1/(1+((2*Calculations!$C$7/PI())*SIN(2920*PI()*(Calculations!$E$7+Calculations!$F$7)/$D460))^2))</f>
        <v>55.827000938527895</v>
      </c>
    </row>
    <row r="461" spans="1:5" ht="12.75">
      <c r="A461" s="15">
        <v>1565.79999999996</v>
      </c>
      <c r="B461" s="15">
        <f>-10*LOG(1/(1+((2*Calculations!$C$7/PI())*SIN(2920*PI()*(Calculations!$E$7+Calculations!$F$7)/$A461))^2))</f>
        <v>38.698747001066614</v>
      </c>
      <c r="D461" s="104">
        <v>1550.29000001377</v>
      </c>
      <c r="E461" s="14">
        <f>-10*LOG(1/(1+((2*Calculations!$C$7/PI())*SIN(2920*PI()*(Calculations!$E$7+Calculations!$F$7)/$D461))^2))</f>
        <v>55.826176052596274</v>
      </c>
    </row>
    <row r="462" spans="1:5" ht="12.75">
      <c r="A462" s="15">
        <v>1565.89999999996</v>
      </c>
      <c r="B462" s="15">
        <f>-10*LOG(1/(1+((2*Calculations!$C$7/PI())*SIN(2920*PI()*(Calculations!$E$7+Calculations!$F$7)/$A462))^2))</f>
        <v>38.1986597299297</v>
      </c>
      <c r="D462">
        <v>1550.2950000138</v>
      </c>
      <c r="E462" s="14">
        <f>-10*LOG(1/(1+((2*Calculations!$C$7/PI())*SIN(2920*PI()*(Calculations!$E$7+Calculations!$F$7)/$D462))^2))</f>
        <v>55.825349777000724</v>
      </c>
    </row>
    <row r="463" spans="1:5" ht="12.75">
      <c r="A463" s="15">
        <v>1565.99999999996</v>
      </c>
      <c r="B463" s="15">
        <f>-10*LOG(1/(1+((2*Calculations!$C$7/PI())*SIN(2920*PI()*(Calculations!$E$7+Calculations!$F$7)/$A463))^2))</f>
        <v>37.66754873590118</v>
      </c>
      <c r="D463" s="104">
        <v>1550.30000001383</v>
      </c>
      <c r="E463" s="14">
        <f>-10*LOG(1/(1+((2*Calculations!$C$7/PI())*SIN(2920*PI()*(Calculations!$E$7+Calculations!$F$7)/$D463))^2))</f>
        <v>55.82452211150289</v>
      </c>
    </row>
    <row r="464" spans="1:5" ht="12.75">
      <c r="A464" s="15">
        <v>1566.09999999996</v>
      </c>
      <c r="B464" s="15">
        <f>-10*LOG(1/(1+((2*Calculations!$C$7/PI())*SIN(2920*PI()*(Calculations!$E$7+Calculations!$F$7)/$A464))^2))</f>
        <v>37.10137615880397</v>
      </c>
      <c r="D464">
        <v>1550.30500001386</v>
      </c>
      <c r="E464" s="14">
        <f>-10*LOG(1/(1+((2*Calculations!$C$7/PI())*SIN(2920*PI()*(Calculations!$E$7+Calculations!$F$7)/$D464))^2))</f>
        <v>55.82369305586368</v>
      </c>
    </row>
    <row r="465" spans="1:5" ht="12.75">
      <c r="A465" s="15">
        <v>1566.19999999996</v>
      </c>
      <c r="B465" s="15">
        <f>-10*LOG(1/(1+((2*Calculations!$C$7/PI())*SIN(2920*PI()*(Calculations!$E$7+Calculations!$F$7)/$A465))^2))</f>
        <v>36.49525576615352</v>
      </c>
      <c r="D465" s="104">
        <v>1550.31000001389</v>
      </c>
      <c r="E465" s="14">
        <f>-10*LOG(1/(1+((2*Calculations!$C$7/PI())*SIN(2920*PI()*(Calculations!$E$7+Calculations!$F$7)/$D465))^2))</f>
        <v>55.82286260984368</v>
      </c>
    </row>
    <row r="466" spans="1:5" ht="12.75">
      <c r="A466" s="15">
        <v>1566.29999999996</v>
      </c>
      <c r="B466" s="15">
        <f>-10*LOG(1/(1+((2*Calculations!$C$7/PI())*SIN(2920*PI()*(Calculations!$E$7+Calculations!$F$7)/$A466))^2))</f>
        <v>35.843197345929326</v>
      </c>
      <c r="D466">
        <v>1550.31500001392</v>
      </c>
      <c r="E466" s="14">
        <f>-10*LOG(1/(1+((2*Calculations!$C$7/PI())*SIN(2920*PI()*(Calculations!$E$7+Calculations!$F$7)/$D466))^2))</f>
        <v>55.82203077320293</v>
      </c>
    </row>
    <row r="467" spans="1:5" ht="12.75">
      <c r="A467" s="15">
        <v>1566.39999999996</v>
      </c>
      <c r="B467" s="15">
        <f>-10*LOG(1/(1+((2*Calculations!$C$7/PI())*SIN(2920*PI()*(Calculations!$E$7+Calculations!$F$7)/$A467))^2))</f>
        <v>35.13774696443064</v>
      </c>
      <c r="D467" s="104">
        <v>1550.32000001395</v>
      </c>
      <c r="E467" s="14">
        <f>-10*LOG(1/(1+((2*Calculations!$C$7/PI())*SIN(2920*PI()*(Calculations!$E$7+Calculations!$F$7)/$D467))^2))</f>
        <v>55.82119754570105</v>
      </c>
    </row>
    <row r="468" spans="1:5" ht="12.75">
      <c r="A468" s="15">
        <v>1566.49999999996</v>
      </c>
      <c r="B468" s="15">
        <f>-10*LOG(1/(1+((2*Calculations!$C$7/PI())*SIN(2920*PI()*(Calculations!$E$7+Calculations!$F$7)/$A468))^2))</f>
        <v>34.36946764635613</v>
      </c>
      <c r="D468">
        <v>1550.32500001398</v>
      </c>
      <c r="E468" s="14">
        <f>-10*LOG(1/(1+((2*Calculations!$C$7/PI())*SIN(2920*PI()*(Calculations!$E$7+Calculations!$F$7)/$D468))^2))</f>
        <v>55.82036292709704</v>
      </c>
    </row>
    <row r="469" spans="1:5" ht="12.75">
      <c r="A469" s="15">
        <v>1566.59999999996</v>
      </c>
      <c r="B469" s="15">
        <f>-10*LOG(1/(1+((2*Calculations!$C$7/PI())*SIN(2920*PI()*(Calculations!$E$7+Calculations!$F$7)/$A469))^2))</f>
        <v>33.52616722845854</v>
      </c>
      <c r="D469" s="104">
        <v>1550.33000001401</v>
      </c>
      <c r="E469" s="14">
        <f>-10*LOG(1/(1+((2*Calculations!$C$7/PI())*SIN(2920*PI()*(Calculations!$E$7+Calculations!$F$7)/$D469))^2))</f>
        <v>55.81952691714943</v>
      </c>
    </row>
    <row r="470" spans="1:5" ht="12.75">
      <c r="A470" s="15">
        <v>1566.69999999996</v>
      </c>
      <c r="B470" s="15">
        <f>-10*LOG(1/(1+((2*Calculations!$C$7/PI())*SIN(2920*PI()*(Calculations!$E$7+Calculations!$F$7)/$A470))^2))</f>
        <v>32.59170967682108</v>
      </c>
      <c r="D470">
        <v>1550.33500001404</v>
      </c>
      <c r="E470" s="14">
        <f>-10*LOG(1/(1+((2*Calculations!$C$7/PI())*SIN(2920*PI()*(Calculations!$E$7+Calculations!$F$7)/$D470))^2))</f>
        <v>55.818689515616455</v>
      </c>
    </row>
    <row r="471" spans="1:5" ht="12.75">
      <c r="A471" s="15">
        <v>1566.79999999996</v>
      </c>
      <c r="B471" s="15">
        <f>-10*LOG(1/(1+((2*Calculations!$C$7/PI())*SIN(2920*PI()*(Calculations!$E$7+Calculations!$F$7)/$A471))^2))</f>
        <v>31.544107447029358</v>
      </c>
      <c r="D471" s="104">
        <v>1550.34000001407</v>
      </c>
      <c r="E471" s="14">
        <f>-10*LOG(1/(1+((2*Calculations!$C$7/PI())*SIN(2920*PI()*(Calculations!$E$7+Calculations!$F$7)/$D471))^2))</f>
        <v>55.817850722255535</v>
      </c>
    </row>
    <row r="472" spans="1:5" ht="12.75">
      <c r="A472" s="15">
        <v>1566.89999999996</v>
      </c>
      <c r="B472" s="15">
        <f>-10*LOG(1/(1+((2*Calculations!$C$7/PI())*SIN(2920*PI()*(Calculations!$E$7+Calculations!$F$7)/$A472))^2))</f>
        <v>30.35230083490402</v>
      </c>
      <c r="D472">
        <v>1550.3450000141</v>
      </c>
      <c r="E472" s="14">
        <f>-10*LOG(1/(1+((2*Calculations!$C$7/PI())*SIN(2920*PI()*(Calculations!$E$7+Calculations!$F$7)/$D472))^2))</f>
        <v>55.81701053682394</v>
      </c>
    </row>
    <row r="473" spans="1:5" ht="12.75">
      <c r="A473" s="15">
        <v>1566.99999999996</v>
      </c>
      <c r="B473" s="15">
        <f>-10*LOG(1/(1+((2*Calculations!$C$7/PI())*SIN(2920*PI()*(Calculations!$E$7+Calculations!$F$7)/$A473))^2))</f>
        <v>28.970365545543565</v>
      </c>
      <c r="D473" s="104">
        <v>1550.35000001413</v>
      </c>
      <c r="E473" s="14">
        <f>-10*LOG(1/(1+((2*Calculations!$C$7/PI())*SIN(2920*PI()*(Calculations!$E$7+Calculations!$F$7)/$D473))^2))</f>
        <v>55.81616895907815</v>
      </c>
    </row>
    <row r="474" spans="1:5" ht="12.75">
      <c r="A474" s="15">
        <v>1567.09999999996</v>
      </c>
      <c r="B474" s="15">
        <f>-10*LOG(1/(1+((2*Calculations!$C$7/PI())*SIN(2920*PI()*(Calculations!$E$7+Calculations!$F$7)/$A474))^2))</f>
        <v>27.326211968727204</v>
      </c>
      <c r="D474">
        <v>1550.35500001416</v>
      </c>
      <c r="E474" s="14">
        <f>-10*LOG(1/(1+((2*Calculations!$C$7/PI())*SIN(2920*PI()*(Calculations!$E$7+Calculations!$F$7)/$D474))^2))</f>
        <v>55.81532598877437</v>
      </c>
    </row>
    <row r="475" spans="1:5" ht="12.75">
      <c r="A475" s="15">
        <v>1567.19999999996</v>
      </c>
      <c r="B475" s="15">
        <f>-10*LOG(1/(1+((2*Calculations!$C$7/PI())*SIN(2920*PI()*(Calculations!$E$7+Calculations!$F$7)/$A475))^2))</f>
        <v>25.29699978078493</v>
      </c>
      <c r="D475" s="104">
        <v>1550.36000001419</v>
      </c>
      <c r="E475" s="14">
        <f>-10*LOG(1/(1+((2*Calculations!$C$7/PI())*SIN(2920*PI()*(Calculations!$E$7+Calculations!$F$7)/$D475))^2))</f>
        <v>55.814481625668165</v>
      </c>
    </row>
    <row r="476" spans="1:5" ht="12.75">
      <c r="A476" s="15">
        <v>1567.29999999996</v>
      </c>
      <c r="B476" s="15">
        <f>-10*LOG(1/(1+((2*Calculations!$C$7/PI())*SIN(2920*PI()*(Calculations!$E$7+Calculations!$F$7)/$A476))^2))</f>
        <v>22.64669643243042</v>
      </c>
      <c r="D476">
        <v>1550.36500001422</v>
      </c>
      <c r="E476" s="14">
        <f>-10*LOG(1/(1+((2*Calculations!$C$7/PI())*SIN(2920*PI()*(Calculations!$E$7+Calculations!$F$7)/$D476))^2))</f>
        <v>55.81363586951476</v>
      </c>
    </row>
    <row r="477" spans="1:5" ht="12.75">
      <c r="A477" s="15">
        <v>1567.39999999996</v>
      </c>
      <c r="B477" s="15">
        <f>-10*LOG(1/(1+((2*Calculations!$C$7/PI())*SIN(2920*PI()*(Calculations!$E$7+Calculations!$F$7)/$A477))^2))</f>
        <v>18.824221615350844</v>
      </c>
      <c r="D477" s="104">
        <v>1550.37000001425</v>
      </c>
      <c r="E477" s="14">
        <f>-10*LOG(1/(1+((2*Calculations!$C$7/PI())*SIN(2920*PI()*(Calculations!$E$7+Calculations!$F$7)/$D477))^2))</f>
        <v>55.81278872006866</v>
      </c>
    </row>
    <row r="478" spans="1:5" ht="12.75">
      <c r="A478" s="15">
        <v>1567.49999999996</v>
      </c>
      <c r="B478" s="15">
        <f>-10*LOG(1/(1+((2*Calculations!$C$7/PI())*SIN(2920*PI()*(Calculations!$E$7+Calculations!$F$7)/$A478))^2))</f>
        <v>11.945560397848677</v>
      </c>
      <c r="D478">
        <v>1550.37500001428</v>
      </c>
      <c r="E478" s="14">
        <f>-10*LOG(1/(1+((2*Calculations!$C$7/PI())*SIN(2920*PI()*(Calculations!$E$7+Calculations!$F$7)/$D478))^2))</f>
        <v>55.81194017708415</v>
      </c>
    </row>
    <row r="479" spans="1:5" ht="12.75">
      <c r="A479" s="15">
        <v>1567.59999999996</v>
      </c>
      <c r="B479" s="15">
        <f>-10*LOG(1/(1+((2*Calculations!$C$7/PI())*SIN(2920*PI()*(Calculations!$E$7+Calculations!$F$7)/$A479))^2))</f>
        <v>3.1000540765007134</v>
      </c>
      <c r="D479" s="104">
        <v>1550.38000001431</v>
      </c>
      <c r="E479" s="14">
        <f>-10*LOG(1/(1+((2*Calculations!$C$7/PI())*SIN(2920*PI()*(Calculations!$E$7+Calculations!$F$7)/$D479))^2))</f>
        <v>55.81109024031478</v>
      </c>
    </row>
    <row r="480" spans="1:5" ht="12.75">
      <c r="A480" s="15">
        <v>1567.69999999996</v>
      </c>
      <c r="B480" s="15">
        <f>-10*LOG(1/(1+((2*Calculations!$C$7/PI())*SIN(2920*PI()*(Calculations!$E$7+Calculations!$F$7)/$A480))^2))</f>
        <v>15.494687321472382</v>
      </c>
      <c r="D480">
        <v>1550.38500001434</v>
      </c>
      <c r="E480" s="14">
        <f>-10*LOG(1/(1+((2*Calculations!$C$7/PI())*SIN(2920*PI()*(Calculations!$E$7+Calculations!$F$7)/$D480))^2))</f>
        <v>55.810238909513785</v>
      </c>
    </row>
    <row r="481" spans="1:5" ht="12.75">
      <c r="A481" s="15">
        <v>1567.79999999996</v>
      </c>
      <c r="B481" s="15">
        <f>-10*LOG(1/(1+((2*Calculations!$C$7/PI())*SIN(2920*PI()*(Calculations!$E$7+Calculations!$F$7)/$A481))^2))</f>
        <v>20.637624300389184</v>
      </c>
      <c r="D481" s="104">
        <v>1550.39000001437</v>
      </c>
      <c r="E481" s="14">
        <f>-10*LOG(1/(1+((2*Calculations!$C$7/PI())*SIN(2920*PI()*(Calculations!$E$7+Calculations!$F$7)/$D481))^2))</f>
        <v>55.8093861844338</v>
      </c>
    </row>
    <row r="482" spans="1:5" ht="12.75">
      <c r="A482" s="15">
        <v>1567.89999999996</v>
      </c>
      <c r="B482" s="15">
        <f>-10*LOG(1/(1+((2*Calculations!$C$7/PI())*SIN(2920*PI()*(Calculations!$E$7+Calculations!$F$7)/$A482))^2))</f>
        <v>23.858463405980984</v>
      </c>
      <c r="D482">
        <v>1550.3950000144</v>
      </c>
      <c r="E482" s="14">
        <f>-10*LOG(1/(1+((2*Calculations!$C$7/PI())*SIN(2920*PI()*(Calculations!$E$7+Calculations!$F$7)/$D482))^2))</f>
        <v>55.80853206482694</v>
      </c>
    </row>
    <row r="483" spans="1:5" ht="12.75">
      <c r="A483" s="15">
        <v>1567.99999999996</v>
      </c>
      <c r="B483" s="15">
        <f>-10*LOG(1/(1+((2*Calculations!$C$7/PI())*SIN(2920*PI()*(Calculations!$E$7+Calculations!$F$7)/$A483))^2))</f>
        <v>26.20500914029572</v>
      </c>
      <c r="D483" s="104">
        <v>1550.40000001443</v>
      </c>
      <c r="E483" s="14">
        <f>-10*LOG(1/(1+((2*Calculations!$C$7/PI())*SIN(2920*PI()*(Calculations!$E$7+Calculations!$F$7)/$D483))^2))</f>
        <v>55.807676550445</v>
      </c>
    </row>
    <row r="484" spans="1:5" ht="12.75">
      <c r="A484" s="15">
        <v>1568.09999999996</v>
      </c>
      <c r="B484" s="15">
        <f>-10*LOG(1/(1+((2*Calculations!$C$7/PI())*SIN(2920*PI()*(Calculations!$E$7+Calculations!$F$7)/$A484))^2))</f>
        <v>28.050958689336692</v>
      </c>
      <c r="D484">
        <v>1550.40500001446</v>
      </c>
      <c r="E484" s="14">
        <f>-10*LOG(1/(1+((2*Calculations!$C$7/PI())*SIN(2920*PI()*(Calculations!$E$7+Calculations!$F$7)/$D484))^2))</f>
        <v>55.806819641039</v>
      </c>
    </row>
    <row r="485" spans="1:5" ht="12.75">
      <c r="A485" s="15">
        <v>1568.19999999996</v>
      </c>
      <c r="B485" s="15">
        <f>-10*LOG(1/(1+((2*Calculations!$C$7/PI())*SIN(2920*PI()*(Calculations!$E$7+Calculations!$F$7)/$A485))^2))</f>
        <v>29.572369906651797</v>
      </c>
      <c r="D485" s="104">
        <v>1550.41000001449</v>
      </c>
      <c r="E485" s="14">
        <f>-10*LOG(1/(1+((2*Calculations!$C$7/PI())*SIN(2920*PI()*(Calculations!$E$7+Calculations!$F$7)/$D485))^2))</f>
        <v>55.80596133635978</v>
      </c>
    </row>
    <row r="486" spans="1:5" ht="12.75">
      <c r="A486" s="15">
        <v>1568.29999999996</v>
      </c>
      <c r="B486" s="15">
        <f>-10*LOG(1/(1+((2*Calculations!$C$7/PI())*SIN(2920*PI()*(Calculations!$E$7+Calculations!$F$7)/$A486))^2))</f>
        <v>30.866225781432178</v>
      </c>
      <c r="D486">
        <v>1550.41500001452</v>
      </c>
      <c r="E486" s="14">
        <f>-10*LOG(1/(1+((2*Calculations!$C$7/PI())*SIN(2920*PI()*(Calculations!$E$7+Calculations!$F$7)/$D486))^2))</f>
        <v>55.80510163615741</v>
      </c>
    </row>
    <row r="487" spans="1:5" ht="12.75">
      <c r="A487" s="15">
        <v>1568.39999999996</v>
      </c>
      <c r="B487" s="15">
        <f>-10*LOG(1/(1+((2*Calculations!$C$7/PI())*SIN(2920*PI()*(Calculations!$E$7+Calculations!$F$7)/$A487))^2))</f>
        <v>31.99164670834969</v>
      </c>
      <c r="D487" s="104">
        <v>1550.42000001455</v>
      </c>
      <c r="E487" s="14">
        <f>-10*LOG(1/(1+((2*Calculations!$C$7/PI())*SIN(2920*PI()*(Calculations!$E$7+Calculations!$F$7)/$D487))^2))</f>
        <v>55.80424054018165</v>
      </c>
    </row>
    <row r="488" spans="1:5" ht="12.75">
      <c r="A488" s="15">
        <v>1568.49999999996</v>
      </c>
      <c r="B488" s="15">
        <f>-10*LOG(1/(1+((2*Calculations!$C$7/PI())*SIN(2920*PI()*(Calculations!$E$7+Calculations!$F$7)/$A488))^2))</f>
        <v>32.98733844403175</v>
      </c>
      <c r="D488">
        <v>1550.42500001458</v>
      </c>
      <c r="E488" s="14">
        <f>-10*LOG(1/(1+((2*Calculations!$C$7/PI())*SIN(2920*PI()*(Calculations!$E$7+Calculations!$F$7)/$D488))^2))</f>
        <v>55.803378048181635</v>
      </c>
    </row>
    <row r="489" spans="1:5" ht="12.75">
      <c r="A489" s="15">
        <v>1568.59999999996</v>
      </c>
      <c r="B489" s="15">
        <f>-10*LOG(1/(1+((2*Calculations!$C$7/PI())*SIN(2920*PI()*(Calculations!$E$7+Calculations!$F$7)/$A489))^2))</f>
        <v>33.8800243818971</v>
      </c>
      <c r="D489" s="104">
        <v>1550.43000001461</v>
      </c>
      <c r="E489" s="14">
        <f>-10*LOG(1/(1+((2*Calculations!$C$7/PI())*SIN(2920*PI()*(Calculations!$E$7+Calculations!$F$7)/$D489))^2))</f>
        <v>55.802514159906124</v>
      </c>
    </row>
    <row r="490" spans="1:5" ht="12.75">
      <c r="A490" s="15">
        <v>1568.69999999996</v>
      </c>
      <c r="B490" s="15">
        <f>-10*LOG(1/(1+((2*Calculations!$C$7/PI())*SIN(2920*PI()*(Calculations!$E$7+Calculations!$F$7)/$A490))^2))</f>
        <v>34.68893035272081</v>
      </c>
      <c r="D490">
        <v>1550.43500001464</v>
      </c>
      <c r="E490" s="14">
        <f>-10*LOG(1/(1+((2*Calculations!$C$7/PI())*SIN(2920*PI()*(Calculations!$E$7+Calculations!$F$7)/$D490))^2))</f>
        <v>55.80164887510325</v>
      </c>
    </row>
    <row r="491" spans="1:5" ht="12.75">
      <c r="A491" s="15">
        <v>1568.79999999996</v>
      </c>
      <c r="B491" s="15">
        <f>-10*LOG(1/(1+((2*Calculations!$C$7/PI())*SIN(2920*PI()*(Calculations!$E$7+Calculations!$F$7)/$A491))^2))</f>
        <v>35.42835019527449</v>
      </c>
      <c r="D491" s="104">
        <v>1550.44000001467</v>
      </c>
      <c r="E491" s="14">
        <f>-10*LOG(1/(1+((2*Calculations!$C$7/PI())*SIN(2920*PI()*(Calculations!$E$7+Calculations!$F$7)/$D491))^2))</f>
        <v>55.80078219352078</v>
      </c>
    </row>
    <row r="492" spans="1:5" ht="12.75">
      <c r="A492" s="15">
        <v>1568.89999999996</v>
      </c>
      <c r="B492" s="15">
        <f>-10*LOG(1/(1+((2*Calculations!$C$7/PI())*SIN(2920*PI()*(Calculations!$E$7+Calculations!$F$7)/$A492))^2))</f>
        <v>36.10920018313321</v>
      </c>
      <c r="D492">
        <v>1550.4450000147</v>
      </c>
      <c r="E492" s="14">
        <f>-10*LOG(1/(1+((2*Calculations!$C$7/PI())*SIN(2920*PI()*(Calculations!$E$7+Calculations!$F$7)/$D492))^2))</f>
        <v>55.79991411490586</v>
      </c>
    </row>
    <row r="493" spans="1:5" ht="12.75">
      <c r="A493" s="15">
        <v>1568.99999999996</v>
      </c>
      <c r="B493" s="15">
        <f>-10*LOG(1/(1+((2*Calculations!$C$7/PI())*SIN(2920*PI()*(Calculations!$E$7+Calculations!$F$7)/$A493))^2))</f>
        <v>36.740005671267035</v>
      </c>
      <c r="D493" s="104">
        <v>1550.45000001473</v>
      </c>
      <c r="E493" s="14">
        <f>-10*LOG(1/(1+((2*Calculations!$C$7/PI())*SIN(2920*PI()*(Calculations!$E$7+Calculations!$F$7)/$D493))^2))</f>
        <v>55.799044639005245</v>
      </c>
    </row>
    <row r="494" spans="1:5" ht="12.75">
      <c r="A494" s="15">
        <v>1569.09999999996</v>
      </c>
      <c r="B494" s="15">
        <f>-10*LOG(1/(1+((2*Calculations!$C$7/PI())*SIN(2920*PI()*(Calculations!$E$7+Calculations!$F$7)/$A494))^2))</f>
        <v>37.327551930014906</v>
      </c>
      <c r="D494">
        <v>1550.45500001476</v>
      </c>
      <c r="E494" s="14">
        <f>-10*LOG(1/(1+((2*Calculations!$C$7/PI())*SIN(2920*PI()*(Calculations!$E$7+Calculations!$F$7)/$D494))^2))</f>
        <v>55.79817376556512</v>
      </c>
    </row>
    <row r="495" spans="1:5" ht="12.75">
      <c r="A495" s="15">
        <v>1569.19999999996</v>
      </c>
      <c r="B495" s="15">
        <f>-10*LOG(1/(1+((2*Calculations!$C$7/PI())*SIN(2920*PI()*(Calculations!$E$7+Calculations!$F$7)/$A495))^2))</f>
        <v>37.87732760087423</v>
      </c>
      <c r="D495" s="104">
        <v>1550.46000001479</v>
      </c>
      <c r="E495" s="14">
        <f>-10*LOG(1/(1+((2*Calculations!$C$7/PI())*SIN(2920*PI()*(Calculations!$E$7+Calculations!$F$7)/$D495))^2))</f>
        <v>55.797301494331116</v>
      </c>
    </row>
    <row r="496" spans="1:5" ht="12.75">
      <c r="A496" s="15">
        <v>1569.29999999996</v>
      </c>
      <c r="B496" s="15">
        <f>-10*LOG(1/(1+((2*Calculations!$C$7/PI())*SIN(2920*PI()*(Calculations!$E$7+Calculations!$F$7)/$A496))^2))</f>
        <v>38.39383532757929</v>
      </c>
      <c r="D496">
        <v>1550.46500001482</v>
      </c>
      <c r="E496" s="14">
        <f>-10*LOG(1/(1+((2*Calculations!$C$7/PI())*SIN(2920*PI()*(Calculations!$E$7+Calculations!$F$7)/$D496))^2))</f>
        <v>55.79642782504854</v>
      </c>
    </row>
    <row r="497" spans="1:5" ht="12.75">
      <c r="A497" s="15">
        <v>1569.39999999996</v>
      </c>
      <c r="B497" s="15">
        <f>-10*LOG(1/(1+((2*Calculations!$C$7/PI())*SIN(2920*PI()*(Calculations!$E$7+Calculations!$F$7)/$A497))^2))</f>
        <v>38.880814610574134</v>
      </c>
      <c r="D497" s="104">
        <v>1550.47000001485</v>
      </c>
      <c r="E497" s="14">
        <f>-10*LOG(1/(1+((2*Calculations!$C$7/PI())*SIN(2920*PI()*(Calculations!$E$7+Calculations!$F$7)/$D497))^2))</f>
        <v>55.79555275746203</v>
      </c>
    </row>
    <row r="498" spans="1:5" ht="12.75">
      <c r="A498" s="15">
        <v>1569.49999999995</v>
      </c>
      <c r="B498" s="15">
        <f>-10*LOG(1/(1+((2*Calculations!$C$7/PI())*SIN(2920*PI()*(Calculations!$E$7+Calculations!$F$7)/$A498))^2))</f>
        <v>39.34140506002269</v>
      </c>
      <c r="D498">
        <v>1550.47500001488</v>
      </c>
      <c r="E498" s="14">
        <f>-10*LOG(1/(1+((2*Calculations!$C$7/PI())*SIN(2920*PI()*(Calculations!$E$7+Calculations!$F$7)/$D498))^2))</f>
        <v>55.794676291315845</v>
      </c>
    </row>
    <row r="499" spans="1:5" ht="12.75">
      <c r="A499" s="15">
        <v>1569.59999999995</v>
      </c>
      <c r="B499" s="15">
        <f>-10*LOG(1/(1+((2*Calculations!$C$7/PI())*SIN(2920*PI()*(Calculations!$E$7+Calculations!$F$7)/$A499))^2))</f>
        <v>39.77826820647059</v>
      </c>
      <c r="D499" s="104">
        <v>1550.48000001491</v>
      </c>
      <c r="E499" s="14">
        <f>-10*LOG(1/(1+((2*Calculations!$C$7/PI())*SIN(2920*PI()*(Calculations!$E$7+Calculations!$F$7)/$D499))^2))</f>
        <v>55.793798426353625</v>
      </c>
    </row>
    <row r="500" spans="1:5" ht="12.75">
      <c r="A500" s="15">
        <v>1569.69999999995</v>
      </c>
      <c r="B500" s="15">
        <f>-10*LOG(1/(1+((2*Calculations!$C$7/PI())*SIN(2920*PI()*(Calculations!$E$7+Calculations!$F$7)/$A500))^2))</f>
        <v>40.193679884051676</v>
      </c>
      <c r="D500">
        <v>1550.48500001494</v>
      </c>
      <c r="E500" s="14">
        <f>-10*LOG(1/(1+((2*Calculations!$C$7/PI())*SIN(2920*PI()*(Calculations!$E$7+Calculations!$F$7)/$D500))^2))</f>
        <v>55.79291916231867</v>
      </c>
    </row>
    <row r="501" spans="1:5" ht="12.75">
      <c r="A501" s="15">
        <v>1569.79999999995</v>
      </c>
      <c r="B501" s="15">
        <f>-10*LOG(1/(1+((2*Calculations!$C$7/PI())*SIN(2920*PI()*(Calculations!$E$7+Calculations!$F$7)/$A501))^2))</f>
        <v>40.58960132545412</v>
      </c>
      <c r="D501" s="104">
        <v>1550.49000001497</v>
      </c>
      <c r="E501" s="14">
        <f>-10*LOG(1/(1+((2*Calculations!$C$7/PI())*SIN(2920*PI()*(Calculations!$E$7+Calculations!$F$7)/$D501))^2))</f>
        <v>55.79203849895357</v>
      </c>
    </row>
    <row r="502" spans="1:5" ht="12.75">
      <c r="A502" s="15">
        <v>1569.89999999995</v>
      </c>
      <c r="B502" s="15">
        <f>-10*LOG(1/(1+((2*Calculations!$C$7/PI())*SIN(2920*PI()*(Calculations!$E$7+Calculations!$F$7)/$A502))^2))</f>
        <v>40.96773459592135</v>
      </c>
      <c r="D502">
        <v>1550.495000015</v>
      </c>
      <c r="E502" s="14">
        <f>-10*LOG(1/(1+((2*Calculations!$C$7/PI())*SIN(2920*PI()*(Calculations!$E$7+Calculations!$F$7)/$D502))^2))</f>
        <v>55.79115643600062</v>
      </c>
    </row>
    <row r="503" spans="1:5" ht="12.75">
      <c r="A503" s="15">
        <v>1569.99999999995</v>
      </c>
      <c r="B503" s="15">
        <f>-10*LOG(1/(1+((2*Calculations!$C$7/PI())*SIN(2920*PI()*(Calculations!$E$7+Calculations!$F$7)/$A503))^2))</f>
        <v>41.32956633183154</v>
      </c>
      <c r="D503" s="104">
        <v>1550.50000001503</v>
      </c>
      <c r="E503" s="14">
        <f>-10*LOG(1/(1+((2*Calculations!$C$7/PI())*SIN(2920*PI()*(Calculations!$E$7+Calculations!$F$7)/$D503))^2))</f>
        <v>55.79027297320144</v>
      </c>
    </row>
    <row r="504" spans="1:5" ht="12.75">
      <c r="A504" s="15">
        <v>1570.09999999995</v>
      </c>
      <c r="B504" s="15">
        <f>-10*LOG(1/(1+((2*Calculations!$C$7/PI())*SIN(2920*PI()*(Calculations!$E$7+Calculations!$F$7)/$A504))^2))</f>
        <v>41.67640262515009</v>
      </c>
      <c r="D504">
        <v>1550.50500001506</v>
      </c>
      <c r="E504" s="14">
        <f>-10*LOG(1/(1+((2*Calculations!$C$7/PI())*SIN(2920*PI()*(Calculations!$E$7+Calculations!$F$7)/$D504))^2))</f>
        <v>55.78938811029727</v>
      </c>
    </row>
    <row r="505" spans="1:5" ht="12.75">
      <c r="A505" s="15">
        <v>1570.19999999995</v>
      </c>
      <c r="B505" s="15">
        <f>-10*LOG(1/(1+((2*Calculations!$C$7/PI())*SIN(2920*PI()*(Calculations!$E$7+Calculations!$F$7)/$A505))^2))</f>
        <v>42.0093971210015</v>
      </c>
      <c r="D505" s="104">
        <v>1550.51000001509</v>
      </c>
      <c r="E505" s="14">
        <f>-10*LOG(1/(1+((2*Calculations!$C$7/PI())*SIN(2920*PI()*(Calculations!$E$7+Calculations!$F$7)/$D505))^2))</f>
        <v>55.78850184702877</v>
      </c>
    </row>
    <row r="506" spans="1:5" ht="12.75">
      <c r="A506" s="15">
        <v>1570.29999999995</v>
      </c>
      <c r="B506" s="15">
        <f>-10*LOG(1/(1+((2*Calculations!$C$7/PI())*SIN(2920*PI()*(Calculations!$E$7+Calculations!$F$7)/$A506))^2))</f>
        <v>42.3295738536119</v>
      </c>
      <c r="D506">
        <v>1550.51500001512</v>
      </c>
      <c r="E506" s="14">
        <f>-10*LOG(1/(1+((2*Calculations!$C$7/PI())*SIN(2920*PI()*(Calculations!$E$7+Calculations!$F$7)/$D506))^2))</f>
        <v>55.787614183136185</v>
      </c>
    </row>
    <row r="507" spans="1:5" ht="12.75">
      <c r="A507" s="15">
        <v>1570.39999999995</v>
      </c>
      <c r="B507" s="15">
        <f>-10*LOG(1/(1+((2*Calculations!$C$7/PI())*SIN(2920*PI()*(Calculations!$E$7+Calculations!$F$7)/$A507))^2))</f>
        <v>42.637845960358966</v>
      </c>
      <c r="D507" s="104">
        <v>1550.52000001515</v>
      </c>
      <c r="E507" s="14">
        <f>-10*LOG(1/(1+((2*Calculations!$C$7/PI())*SIN(2920*PI()*(Calculations!$E$7+Calculations!$F$7)/$D507))^2))</f>
        <v>55.78672511835916</v>
      </c>
    </row>
    <row r="508" spans="1:5" ht="12.75">
      <c r="A508" s="15">
        <v>1570.49999999995</v>
      </c>
      <c r="B508" s="15">
        <f>-10*LOG(1/(1+((2*Calculations!$C$7/PI())*SIN(2920*PI()*(Calculations!$E$7+Calculations!$F$7)/$A508))^2))</f>
        <v>42.93503113566291</v>
      </c>
      <c r="D508">
        <v>1550.52500001518</v>
      </c>
      <c r="E508" s="14">
        <f>-10*LOG(1/(1+((2*Calculations!$C$7/PI())*SIN(2920*PI()*(Calculations!$E$7+Calculations!$F$7)/$D508))^2))</f>
        <v>55.785834652436876</v>
      </c>
    </row>
    <row r="509" spans="1:5" ht="12.75">
      <c r="A509" s="15">
        <v>1570.59999999995</v>
      </c>
      <c r="B509" s="15">
        <f>-10*LOG(1/(1+((2*Calculations!$C$7/PI())*SIN(2920*PI()*(Calculations!$E$7+Calculations!$F$7)/$A509))^2))</f>
        <v>43.221864483351325</v>
      </c>
      <c r="D509" s="104">
        <v>1550.53000001521</v>
      </c>
      <c r="E509" s="14">
        <f>-10*LOG(1/(1+((2*Calculations!$C$7/PI())*SIN(2920*PI()*(Calculations!$E$7+Calculations!$F$7)/$D509))^2))</f>
        <v>55.784942785108036</v>
      </c>
    </row>
    <row r="510" spans="1:5" ht="12.75">
      <c r="A510" s="15">
        <v>1570.69999999995</v>
      </c>
      <c r="B510" s="15">
        <f>-10*LOG(1/(1+((2*Calculations!$C$7/PI())*SIN(2920*PI()*(Calculations!$E$7+Calculations!$F$7)/$A510))^2))</f>
        <v>43.4990092759257</v>
      </c>
      <c r="D510">
        <v>1550.53500001524</v>
      </c>
      <c r="E510" s="14">
        <f>-10*LOG(1/(1+((2*Calculations!$C$7/PI())*SIN(2920*PI()*(Calculations!$E$7+Calculations!$F$7)/$D510))^2))</f>
        <v>55.78404951611074</v>
      </c>
    </row>
    <row r="511" spans="1:5" ht="12.75">
      <c r="A511" s="15">
        <v>1570.79999999995</v>
      </c>
      <c r="B511" s="15">
        <f>-10*LOG(1/(1+((2*Calculations!$C$7/PI())*SIN(2920*PI()*(Calculations!$E$7+Calculations!$F$7)/$A511))^2))</f>
        <v>43.76706601689406</v>
      </c>
      <c r="D511" s="104">
        <v>1550.54000001527</v>
      </c>
      <c r="E511" s="14">
        <f>-10*LOG(1/(1+((2*Calculations!$C$7/PI())*SIN(2920*PI()*(Calculations!$E$7+Calculations!$F$7)/$D511))^2))</f>
        <v>55.78315484518277</v>
      </c>
    </row>
    <row r="512" spans="1:5" ht="12.75">
      <c r="A512" s="15">
        <v>1570.89999999995</v>
      </c>
      <c r="B512" s="15">
        <f>-10*LOG(1/(1+((2*Calculations!$C$7/PI())*SIN(2920*PI()*(Calculations!$E$7+Calculations!$F$7)/$A512))^2))</f>
        <v>44.02658011753273</v>
      </c>
      <c r="D512">
        <v>1550.5450000153</v>
      </c>
      <c r="E512" s="14">
        <f>-10*LOG(1/(1+((2*Calculations!$C$7/PI())*SIN(2920*PI()*(Calculations!$E$7+Calculations!$F$7)/$D512))^2))</f>
        <v>55.7822587720612</v>
      </c>
    </row>
    <row r="513" spans="1:5" ht="12.75">
      <c r="A513" s="15">
        <v>1570.99999999995</v>
      </c>
      <c r="B513" s="15">
        <f>-10*LOG(1/(1+((2*Calculations!$C$7/PI())*SIN(2920*PI()*(Calculations!$E$7+Calculations!$F$7)/$A513))^2))</f>
        <v>44.27804843474591</v>
      </c>
      <c r="D513" s="104">
        <v>1550.55000001533</v>
      </c>
      <c r="E513" s="14">
        <f>-10*LOG(1/(1+((2*Calculations!$C$7/PI())*SIN(2920*PI()*(Calculations!$E$7+Calculations!$F$7)/$D513))^2))</f>
        <v>55.78136129648276</v>
      </c>
    </row>
    <row r="514" spans="1:5" ht="12.75">
      <c r="A514" s="15">
        <v>1571.09999999995</v>
      </c>
      <c r="B514" s="15">
        <f>-10*LOG(1/(1+((2*Calculations!$C$7/PI())*SIN(2920*PI()*(Calculations!$E$7+Calculations!$F$7)/$A514))^2))</f>
        <v>44.52192486695126</v>
      </c>
      <c r="D514">
        <v>1550.55500001536</v>
      </c>
      <c r="E514" s="14">
        <f>-10*LOG(1/(1+((2*Calculations!$C$7/PI())*SIN(2920*PI()*(Calculations!$E$7+Calculations!$F$7)/$D514))^2))</f>
        <v>55.78046241818352</v>
      </c>
    </row>
    <row r="515" spans="1:5" ht="12.75">
      <c r="A515" s="15">
        <v>1571.19999999995</v>
      </c>
      <c r="B515" s="15">
        <f>-10*LOG(1/(1+((2*Calculations!$C$7/PI())*SIN(2920*PI()*(Calculations!$E$7+Calculations!$F$7)/$A515))^2))</f>
        <v>44.75862516629707</v>
      </c>
      <c r="D515" s="104">
        <v>1550.56000001539</v>
      </c>
      <c r="E515" s="14">
        <f>-10*LOG(1/(1+((2*Calculations!$C$7/PI())*SIN(2920*PI()*(Calculations!$E$7+Calculations!$F$7)/$D515))^2))</f>
        <v>55.7795621368992</v>
      </c>
    </row>
    <row r="516" spans="1:5" ht="12.75">
      <c r="A516" s="15">
        <v>1571.29999999995</v>
      </c>
      <c r="B516" s="15">
        <f>-10*LOG(1/(1+((2*Calculations!$C$7/PI())*SIN(2920*PI()*(Calculations!$E$7+Calculations!$F$7)/$A516))^2))</f>
        <v>44.98853109531539</v>
      </c>
      <c r="D516">
        <v>1550.56500001542</v>
      </c>
      <c r="E516" s="14">
        <f>-10*LOG(1/(1+((2*Calculations!$C$7/PI())*SIN(2920*PI()*(Calculations!$E$7+Calculations!$F$7)/$D516))^2))</f>
        <v>55.77866045236489</v>
      </c>
    </row>
    <row r="517" spans="1:5" ht="12.75">
      <c r="A517" s="15">
        <v>1571.39999999995</v>
      </c>
      <c r="B517" s="15">
        <f>-10*LOG(1/(1+((2*Calculations!$C$7/PI())*SIN(2920*PI()*(Calculations!$E$7+Calculations!$F$7)/$A517))^2))</f>
        <v>45.211994032357325</v>
      </c>
      <c r="D517" s="104">
        <v>1550.57000001545</v>
      </c>
      <c r="E517" s="14">
        <f>-10*LOG(1/(1+((2*Calculations!$C$7/PI())*SIN(2920*PI()*(Calculations!$E$7+Calculations!$F$7)/$D517))^2))</f>
        <v>55.777757364315256</v>
      </c>
    </row>
    <row r="518" spans="1:5" ht="12.75">
      <c r="A518" s="15">
        <v>1571.49999999995</v>
      </c>
      <c r="B518" s="15">
        <f>-10*LOG(1/(1+((2*Calculations!$C$7/PI())*SIN(2920*PI()*(Calculations!$E$7+Calculations!$F$7)/$A518))^2))</f>
        <v>45.4293381112392</v>
      </c>
      <c r="D518">
        <v>1550.57500001548</v>
      </c>
      <c r="E518" s="14">
        <f>-10*LOG(1/(1+((2*Calculations!$C$7/PI())*SIN(2920*PI()*(Calculations!$E$7+Calculations!$F$7)/$D518))^2))</f>
        <v>55.77685287248436</v>
      </c>
    </row>
    <row r="519" spans="1:5" ht="12.75">
      <c r="A519" s="15">
        <v>1571.59999999995</v>
      </c>
      <c r="B519" s="15">
        <f>-10*LOG(1/(1+((2*Calculations!$C$7/PI())*SIN(2920*PI()*(Calculations!$E$7+Calculations!$F$7)/$A519))^2))</f>
        <v>45.64086296551742</v>
      </c>
      <c r="D519" s="104">
        <v>1550.58000001551</v>
      </c>
      <c r="E519" s="14">
        <f>-10*LOG(1/(1+((2*Calculations!$C$7/PI())*SIN(2920*PI()*(Calculations!$E$7+Calculations!$F$7)/$D519))^2))</f>
        <v>55.7759469766059</v>
      </c>
    </row>
    <row r="520" spans="1:5" ht="12.75">
      <c r="A520" s="15">
        <v>1571.69999999995</v>
      </c>
      <c r="B520" s="15">
        <f>-10*LOG(1/(1+((2*Calculations!$C$7/PI())*SIN(2920*PI()*(Calculations!$E$7+Calculations!$F$7)/$A520))^2))</f>
        <v>45.84684613565371</v>
      </c>
      <c r="D520">
        <v>1550.58500001554</v>
      </c>
      <c r="E520" s="14">
        <f>-10*LOG(1/(1+((2*Calculations!$C$7/PI())*SIN(2920*PI()*(Calculations!$E$7+Calculations!$F$7)/$D520))^2))</f>
        <v>55.77503967641295</v>
      </c>
    </row>
    <row r="521" spans="1:5" ht="12.75">
      <c r="A521" s="15">
        <v>1571.79999999995</v>
      </c>
      <c r="B521" s="15">
        <f>-10*LOG(1/(1+((2*Calculations!$C$7/PI())*SIN(2920*PI()*(Calculations!$E$7+Calculations!$F$7)/$A521))^2))</f>
        <v>46.04754518757922</v>
      </c>
      <c r="D521" s="104">
        <v>1550.59000001557</v>
      </c>
      <c r="E521" s="14">
        <f>-10*LOG(1/(1+((2*Calculations!$C$7/PI())*SIN(2920*PI()*(Calculations!$E$7+Calculations!$F$7)/$D521))^2))</f>
        <v>55.7741309716381</v>
      </c>
    </row>
    <row r="522" spans="1:5" ht="12.75">
      <c r="A522" s="15">
        <v>1571.89999999995</v>
      </c>
      <c r="B522" s="15">
        <f>-10*LOG(1/(1+((2*Calculations!$C$7/PI())*SIN(2920*PI()*(Calculations!$E$7+Calculations!$F$7)/$A522))^2))</f>
        <v>46.24319958321255</v>
      </c>
      <c r="D522">
        <v>1550.5950000156</v>
      </c>
      <c r="E522" s="14">
        <f>-10*LOG(1/(1+((2*Calculations!$C$7/PI())*SIN(2920*PI()*(Calculations!$E$7+Calculations!$F$7)/$D522))^2))</f>
        <v>55.77322086201346</v>
      </c>
    </row>
    <row r="523" spans="1:5" ht="12.75">
      <c r="A523" s="15">
        <v>1571.99999999995</v>
      </c>
      <c r="B523" s="15">
        <f>-10*LOG(1/(1+((2*Calculations!$C$7/PI())*SIN(2920*PI()*(Calculations!$E$7+Calculations!$F$7)/$A523))^2))</f>
        <v>46.43403233697376</v>
      </c>
      <c r="D523" s="104">
        <v>1550.60000001563</v>
      </c>
      <c r="E523" s="14">
        <f>-10*LOG(1/(1+((2*Calculations!$C$7/PI())*SIN(2920*PI()*(Calculations!$E$7+Calculations!$F$7)/$D523))^2))</f>
        <v>55.772309347270564</v>
      </c>
    </row>
    <row r="524" spans="1:5" ht="12.75">
      <c r="A524" s="15">
        <v>1572.09999999995</v>
      </c>
      <c r="B524" s="15">
        <f>-10*LOG(1/(1+((2*Calculations!$C$7/PI())*SIN(2920*PI()*(Calculations!$E$7+Calculations!$F$7)/$A524))^2))</f>
        <v>46.6202514870271</v>
      </c>
      <c r="D524">
        <v>1550.60500001566</v>
      </c>
      <c r="E524" s="14">
        <f>-10*LOG(1/(1+((2*Calculations!$C$7/PI())*SIN(2920*PI()*(Calculations!$E$7+Calculations!$F$7)/$D524))^2))</f>
        <v>55.77139642714055</v>
      </c>
    </row>
    <row r="525" spans="1:5" ht="12.75">
      <c r="A525" s="15">
        <v>1572.19999999995</v>
      </c>
      <c r="B525" s="15">
        <f>-10*LOG(1/(1+((2*Calculations!$C$7/PI())*SIN(2920*PI()*(Calculations!$E$7+Calculations!$F$7)/$A525))^2))</f>
        <v>46.80205140557176</v>
      </c>
      <c r="D525" s="104">
        <v>1550.61000001569</v>
      </c>
      <c r="E525" s="14">
        <f>-10*LOG(1/(1+((2*Calculations!$C$7/PI())*SIN(2920*PI()*(Calculations!$E$7+Calculations!$F$7)/$D525))^2))</f>
        <v>55.77048210135394</v>
      </c>
    </row>
    <row r="526" spans="1:5" ht="12.75">
      <c r="A526" s="15">
        <v>1572.29999999995</v>
      </c>
      <c r="B526" s="15">
        <f>-10*LOG(1/(1+((2*Calculations!$C$7/PI())*SIN(2920*PI()*(Calculations!$E$7+Calculations!$F$7)/$A526))^2))</f>
        <v>46.97961396885508</v>
      </c>
      <c r="D526">
        <v>1550.61500001572</v>
      </c>
      <c r="E526" s="14">
        <f>-10*LOG(1/(1+((2*Calculations!$C$7/PI())*SIN(2920*PI()*(Calculations!$E$7+Calculations!$F$7)/$D526))^2))</f>
        <v>55.769566369640835</v>
      </c>
    </row>
    <row r="527" spans="1:5" ht="12.75">
      <c r="A527" s="15">
        <v>1572.39999999995</v>
      </c>
      <c r="B527" s="15">
        <f>-10*LOG(1/(1+((2*Calculations!$C$7/PI())*SIN(2920*PI()*(Calculations!$E$7+Calculations!$F$7)/$A527))^2))</f>
        <v>47.153109604556676</v>
      </c>
      <c r="D527" s="104">
        <v>1550.62000001575</v>
      </c>
      <c r="E527" s="14">
        <f>-10*LOG(1/(1+((2*Calculations!$C$7/PI())*SIN(2920*PI()*(Calculations!$E$7+Calculations!$F$7)/$D527))^2))</f>
        <v>55.76864923173066</v>
      </c>
    </row>
    <row r="528" spans="1:5" ht="12.75">
      <c r="A528" s="15">
        <v>1572.49999999995</v>
      </c>
      <c r="B528" s="15">
        <f>-10*LOG(1/(1+((2*Calculations!$C$7/PI())*SIN(2920*PI()*(Calculations!$E$7+Calculations!$F$7)/$A528))^2))</f>
        <v>47.3226982316441</v>
      </c>
      <c r="D528">
        <v>1550.62500001578</v>
      </c>
      <c r="E528" s="14">
        <f>-10*LOG(1/(1+((2*Calculations!$C$7/PI())*SIN(2920*PI()*(Calculations!$E$7+Calculations!$F$7)/$D528))^2))</f>
        <v>55.767730687352596</v>
      </c>
    </row>
    <row r="529" spans="1:5" ht="12.75">
      <c r="A529" s="15">
        <v>1572.59999999995</v>
      </c>
      <c r="B529" s="15">
        <f>-10*LOG(1/(1+((2*Calculations!$C$7/PI())*SIN(2920*PI()*(Calculations!$E$7+Calculations!$F$7)/$A529))^2))</f>
        <v>47.48853010568883</v>
      </c>
      <c r="D529" s="104">
        <v>1550.63000001581</v>
      </c>
      <c r="E529" s="14">
        <f>-10*LOG(1/(1+((2*Calculations!$C$7/PI())*SIN(2920*PI()*(Calculations!$E$7+Calculations!$F$7)/$D529))^2))</f>
        <v>55.76681073623506</v>
      </c>
    </row>
    <row r="530" spans="1:5" ht="12.75">
      <c r="A530" s="15">
        <v>1572.69999999995</v>
      </c>
      <c r="B530" s="15">
        <f>-10*LOG(1/(1+((2*Calculations!$C$7/PI())*SIN(2920*PI()*(Calculations!$E$7+Calculations!$F$7)/$A530))^2))</f>
        <v>47.65074658082049</v>
      </c>
      <c r="D530">
        <v>1550.63500001584</v>
      </c>
      <c r="E530" s="14">
        <f>-10*LOG(1/(1+((2*Calculations!$C$7/PI())*SIN(2920*PI()*(Calculations!$E$7+Calculations!$F$7)/$D530))^2))</f>
        <v>55.765889378106124</v>
      </c>
    </row>
    <row r="531" spans="1:5" ht="12.75">
      <c r="A531" s="15">
        <v>1572.79999999995</v>
      </c>
      <c r="B531" s="15">
        <f>-10*LOG(1/(1+((2*Calculations!$C$7/PI())*SIN(2920*PI()*(Calculations!$E$7+Calculations!$F$7)/$A531))^2))</f>
        <v>47.809480797996656</v>
      </c>
      <c r="D531" s="104">
        <v>1550.64000001587</v>
      </c>
      <c r="E531" s="14">
        <f>-10*LOG(1/(1+((2*Calculations!$C$7/PI())*SIN(2920*PI()*(Calculations!$E$7+Calculations!$F$7)/$D531))^2))</f>
        <v>55.76496661269318</v>
      </c>
    </row>
    <row r="532" spans="1:5" ht="12.75">
      <c r="A532" s="15">
        <v>1572.89999999995</v>
      </c>
      <c r="B532" s="15">
        <f>-10*LOG(1/(1+((2*Calculations!$C$7/PI())*SIN(2920*PI()*(Calculations!$E$7+Calculations!$F$7)/$A532))^2))</f>
        <v>47.96485830798148</v>
      </c>
      <c r="D532">
        <v>1550.6450000159</v>
      </c>
      <c r="E532" s="14">
        <f>-10*LOG(1/(1+((2*Calculations!$C$7/PI())*SIN(2920*PI()*(Calculations!$E$7+Calculations!$F$7)/$D532))^2))</f>
        <v>55.764042439723355</v>
      </c>
    </row>
    <row r="533" spans="1:5" ht="12.75">
      <c r="A533" s="15">
        <v>1572.99999999995</v>
      </c>
      <c r="B533" s="15">
        <f>-10*LOG(1/(1+((2*Calculations!$C$7/PI())*SIN(2920*PI()*(Calculations!$E$7+Calculations!$F$7)/$A533))^2))</f>
        <v>48.116997636316185</v>
      </c>
      <c r="D533" s="104">
        <v>1550.65000001593</v>
      </c>
      <c r="E533" s="14">
        <f>-10*LOG(1/(1+((2*Calculations!$C$7/PI())*SIN(2920*PI()*(Calculations!$E$7+Calculations!$F$7)/$D533))^2))</f>
        <v>55.76311685892303</v>
      </c>
    </row>
    <row r="534" spans="1:5" ht="12.75">
      <c r="A534" s="15">
        <v>1573.09999999995</v>
      </c>
      <c r="B534" s="15">
        <f>-10*LOG(1/(1+((2*Calculations!$C$7/PI())*SIN(2920*PI()*(Calculations!$E$7+Calculations!$F$7)/$A534))^2))</f>
        <v>48.2660107966565</v>
      </c>
      <c r="D534">
        <v>1550.65500001597</v>
      </c>
      <c r="E534" s="14">
        <f>-10*LOG(1/(1+((2*Calculations!$C$7/PI())*SIN(2920*PI()*(Calculations!$E$7+Calculations!$F$7)/$D534))^2))</f>
        <v>55.7621898700163</v>
      </c>
    </row>
    <row r="535" spans="1:5" ht="12.75">
      <c r="A535" s="15">
        <v>1573.19999999995</v>
      </c>
      <c r="B535" s="15">
        <f>-10*LOG(1/(1+((2*Calculations!$C$7/PI())*SIN(2920*PI()*(Calculations!$E$7+Calculations!$F$7)/$A535))^2))</f>
        <v>48.412003758027744</v>
      </c>
      <c r="D535" s="104">
        <v>1550.660000016</v>
      </c>
      <c r="E535" s="14">
        <f>-10*LOG(1/(1+((2*Calculations!$C$7/PI())*SIN(2920*PI()*(Calculations!$E$7+Calculations!$F$7)/$D535))^2))</f>
        <v>55.761261472732365</v>
      </c>
    </row>
    <row r="536" spans="1:5" ht="12.75">
      <c r="A536" s="15">
        <v>1573.29999999995</v>
      </c>
      <c r="B536" s="15">
        <f>-10*LOG(1/(1+((2*Calculations!$C$7/PI())*SIN(2920*PI()*(Calculations!$E$7+Calculations!$F$7)/$A536))^2))</f>
        <v>48.55507687087954</v>
      </c>
      <c r="D536">
        <v>1550.66500001603</v>
      </c>
      <c r="E536" s="14">
        <f>-10*LOG(1/(1+((2*Calculations!$C$7/PI())*SIN(2920*PI()*(Calculations!$E$7+Calculations!$F$7)/$D536))^2))</f>
        <v>55.76033166679422</v>
      </c>
    </row>
    <row r="537" spans="1:5" ht="12.75">
      <c r="A537" s="15">
        <v>1573.39999999995</v>
      </c>
      <c r="B537" s="15">
        <f>-10*LOG(1/(1+((2*Calculations!$C$7/PI())*SIN(2920*PI()*(Calculations!$E$7+Calculations!$F$7)/$A537))^2))</f>
        <v>48.695325256223626</v>
      </c>
      <c r="D537" s="104">
        <v>1550.67000001606</v>
      </c>
      <c r="E537" s="14">
        <f>-10*LOG(1/(1+((2*Calculations!$C$7/PI())*SIN(2920*PI()*(Calculations!$E$7+Calculations!$F$7)/$D537))^2))</f>
        <v>55.759400451926396</v>
      </c>
    </row>
    <row r="538" spans="1:5" ht="12.75">
      <c r="A538" s="15">
        <v>1573.49999999995</v>
      </c>
      <c r="B538" s="15">
        <f>-10*LOG(1/(1+((2*Calculations!$C$7/PI())*SIN(2920*PI()*(Calculations!$E$7+Calculations!$F$7)/$A538))^2))</f>
        <v>48.83283916162371</v>
      </c>
      <c r="D538">
        <v>1550.67500001609</v>
      </c>
      <c r="E538" s="14">
        <f>-10*LOG(1/(1+((2*Calculations!$C$7/PI())*SIN(2920*PI()*(Calculations!$E$7+Calculations!$F$7)/$D538))^2))</f>
        <v>55.75846782785269</v>
      </c>
    </row>
    <row r="539" spans="1:5" ht="12.75">
      <c r="A539" s="15">
        <v>1573.59999999995</v>
      </c>
      <c r="B539" s="15">
        <f>-10*LOG(1/(1+((2*Calculations!$C$7/PI())*SIN(2920*PI()*(Calculations!$E$7+Calculations!$F$7)/$A539))^2))</f>
        <v>48.967704287373756</v>
      </c>
      <c r="D539" s="104">
        <v>1550.68000001612</v>
      </c>
      <c r="E539" s="14">
        <f>-10*LOG(1/(1+((2*Calculations!$C$7/PI())*SIN(2920*PI()*(Calculations!$E$7+Calculations!$F$7)/$D539))^2))</f>
        <v>55.75753379429657</v>
      </c>
    </row>
    <row r="540" spans="1:5" ht="12.75">
      <c r="A540" s="15">
        <v>1573.69999999995</v>
      </c>
      <c r="B540" s="15">
        <f>-10*LOG(1/(1+((2*Calculations!$C$7/PI())*SIN(2920*PI()*(Calculations!$E$7+Calculations!$F$7)/$A540))^2))</f>
        <v>49.100002085807915</v>
      </c>
      <c r="D540">
        <v>1550.68500001615</v>
      </c>
      <c r="E540" s="14">
        <f>-10*LOG(1/(1+((2*Calculations!$C$7/PI())*SIN(2920*PI()*(Calculations!$E$7+Calculations!$F$7)/$D540))^2))</f>
        <v>55.75659835098081</v>
      </c>
    </row>
    <row r="541" spans="1:5" ht="12.75">
      <c r="A541" s="15">
        <v>1573.79999999995</v>
      </c>
      <c r="B541" s="15">
        <f>-10*LOG(1/(1+((2*Calculations!$C$7/PI())*SIN(2920*PI()*(Calculations!$E$7+Calculations!$F$7)/$A541))^2))</f>
        <v>49.22981003635322</v>
      </c>
      <c r="D541" s="104">
        <v>1550.69000001618</v>
      </c>
      <c r="E541" s="14">
        <f>-10*LOG(1/(1+((2*Calculations!$C$7/PI())*SIN(2920*PI()*(Calculations!$E$7+Calculations!$F$7)/$D541))^2))</f>
        <v>55.75566149762785</v>
      </c>
    </row>
    <row r="542" spans="1:5" ht="12.75">
      <c r="A542" s="15">
        <v>1573.89999999995</v>
      </c>
      <c r="B542" s="15">
        <f>-10*LOG(1/(1+((2*Calculations!$C$7/PI())*SIN(2920*PI()*(Calculations!$E$7+Calculations!$F$7)/$A542))^2))</f>
        <v>49.35720189865257</v>
      </c>
      <c r="D542">
        <v>1550.69500001621</v>
      </c>
      <c r="E542" s="14">
        <f>-10*LOG(1/(1+((2*Calculations!$C$7/PI())*SIN(2920*PI()*(Calculations!$E$7+Calculations!$F$7)/$D542))^2))</f>
        <v>55.75472323395946</v>
      </c>
    </row>
    <row r="543" spans="1:5" ht="12.75">
      <c r="A543" s="15">
        <v>1573.99999999995</v>
      </c>
      <c r="B543" s="15">
        <f>-10*LOG(1/(1+((2*Calculations!$C$7/PI())*SIN(2920*PI()*(Calculations!$E$7+Calculations!$F$7)/$A543))^2))</f>
        <v>49.48224794581462</v>
      </c>
      <c r="D543" s="104">
        <v>1550.70000001624</v>
      </c>
      <c r="E543" s="14">
        <f>-10*LOG(1/(1+((2*Calculations!$C$7/PI())*SIN(2920*PI()*(Calculations!$E$7+Calculations!$F$7)/$D543))^2))</f>
        <v>55.75378355969705</v>
      </c>
    </row>
    <row r="544" spans="1:5" ht="12.75">
      <c r="A544" s="15">
        <v>1574.09999999995</v>
      </c>
      <c r="B544" s="15">
        <f>-10*LOG(1/(1+((2*Calculations!$C$7/PI())*SIN(2920*PI()*(Calculations!$E$7+Calculations!$F$7)/$A544))^2))</f>
        <v>49.60501517964005</v>
      </c>
      <c r="D544">
        <v>1550.70500001627</v>
      </c>
      <c r="E544" s="14">
        <f>-10*LOG(1/(1+((2*Calculations!$C$7/PI())*SIN(2920*PI()*(Calculations!$E$7+Calculations!$F$7)/$D544))^2))</f>
        <v>55.75284247456133</v>
      </c>
    </row>
    <row r="545" spans="1:5" ht="12.75">
      <c r="A545" s="15">
        <v>1574.19999999995</v>
      </c>
      <c r="B545" s="15">
        <f>-10*LOG(1/(1+((2*Calculations!$C$7/PI())*SIN(2920*PI()*(Calculations!$E$7+Calculations!$F$7)/$A545))^2))</f>
        <v>49.72556752946743</v>
      </c>
      <c r="D545" s="104">
        <v>1550.7100000163</v>
      </c>
      <c r="E545" s="14">
        <f>-10*LOG(1/(1+((2*Calculations!$C$7/PI())*SIN(2920*PI()*(Calculations!$E$7+Calculations!$F$7)/$D545))^2))</f>
        <v>55.75189997827265</v>
      </c>
    </row>
    <row r="546" spans="1:5" ht="12.75">
      <c r="A546" s="15">
        <v>1574.29999999995</v>
      </c>
      <c r="B546" s="15">
        <f>-10*LOG(1/(1+((2*Calculations!$C$7/PI())*SIN(2920*PI()*(Calculations!$E$7+Calculations!$F$7)/$A546))^2))</f>
        <v>49.84396603611025</v>
      </c>
      <c r="D546">
        <v>1550.71500001633</v>
      </c>
      <c r="E546" s="14">
        <f>-10*LOG(1/(1+((2*Calculations!$C$7/PI())*SIN(2920*PI()*(Calculations!$E$7+Calculations!$F$7)/$D546))^2))</f>
        <v>55.75095607055076</v>
      </c>
    </row>
    <row r="547" spans="1:5" ht="12.75">
      <c r="A547" s="15">
        <v>1574.39999999995</v>
      </c>
      <c r="B547" s="15">
        <f>-10*LOG(1/(1+((2*Calculations!$C$7/PI())*SIN(2920*PI()*(Calculations!$E$7+Calculations!$F$7)/$A547))^2))</f>
        <v>49.96026902221125</v>
      </c>
      <c r="D547" s="104">
        <v>1550.72000001636</v>
      </c>
      <c r="E547" s="14">
        <f>-10*LOG(1/(1+((2*Calculations!$C$7/PI())*SIN(2920*PI()*(Calculations!$E$7+Calculations!$F$7)/$D547))^2))</f>
        <v>55.75001075111487</v>
      </c>
    </row>
    <row r="548" spans="1:5" ht="12.75">
      <c r="A548" s="15">
        <v>1574.49999999995</v>
      </c>
      <c r="B548" s="15">
        <f>-10*LOG(1/(1+((2*Calculations!$C$7/PI())*SIN(2920*PI()*(Calculations!$E$7+Calculations!$F$7)/$A548))^2))</f>
        <v>50.07453225019309</v>
      </c>
      <c r="D548">
        <v>1550.72500001639</v>
      </c>
      <c r="E548" s="14">
        <f>-10*LOG(1/(1+((2*Calculations!$C$7/PI())*SIN(2920*PI()*(Calculations!$E$7+Calculations!$F$7)/$D548))^2))</f>
        <v>55.74906401968378</v>
      </c>
    </row>
    <row r="549" spans="1:5" ht="12.75">
      <c r="A549" s="15">
        <v>1574.59999999995</v>
      </c>
      <c r="B549" s="15">
        <f>-10*LOG(1/(1+((2*Calculations!$C$7/PI())*SIN(2920*PI()*(Calculations!$E$7+Calculations!$F$7)/$A549))^2))</f>
        <v>50.18680906888159</v>
      </c>
      <c r="D549" s="104">
        <v>1550.73000001642</v>
      </c>
      <c r="E549" s="14">
        <f>-10*LOG(1/(1+((2*Calculations!$C$7/PI())*SIN(2920*PI()*(Calculations!$E$7+Calculations!$F$7)/$D549))^2))</f>
        <v>55.748115875975614</v>
      </c>
    </row>
    <row r="550" spans="1:5" ht="12.75">
      <c r="A550" s="15">
        <v>1574.69999999995</v>
      </c>
      <c r="B550" s="15">
        <f>-10*LOG(1/(1+((2*Calculations!$C$7/PI())*SIN(2920*PI()*(Calculations!$E$7+Calculations!$F$7)/$A550))^2))</f>
        <v>50.29715054975361</v>
      </c>
      <c r="D550">
        <v>1550.73500001645</v>
      </c>
      <c r="E550" s="14">
        <f>-10*LOG(1/(1+((2*Calculations!$C$7/PI())*SIN(2920*PI()*(Calculations!$E$7+Calculations!$F$7)/$D550))^2))</f>
        <v>55.7471663197082</v>
      </c>
    </row>
    <row r="551" spans="1:5" ht="12.75">
      <c r="A551" s="15">
        <v>1574.79999999995</v>
      </c>
      <c r="B551" s="15">
        <f>-10*LOG(1/(1+((2*Calculations!$C$7/PI())*SIN(2920*PI()*(Calculations!$E$7+Calculations!$F$7)/$A551))^2))</f>
        <v>50.405605613683846</v>
      </c>
      <c r="D551" s="104">
        <v>1550.74000001648</v>
      </c>
      <c r="E551" s="14">
        <f>-10*LOG(1/(1+((2*Calculations!$C$7/PI())*SIN(2920*PI()*(Calculations!$E$7+Calculations!$F$7)/$D551))^2))</f>
        <v>55.746215350598554</v>
      </c>
    </row>
    <row r="552" spans="1:5" ht="12.75">
      <c r="A552" s="15">
        <v>1574.89999999995</v>
      </c>
      <c r="B552" s="15">
        <f>-10*LOG(1/(1+((2*Calculations!$C$7/PI())*SIN(2920*PI()*(Calculations!$E$7+Calculations!$F$7)/$A552))^2))</f>
        <v>50.51222114897443</v>
      </c>
      <c r="D552">
        <v>1550.74500001651</v>
      </c>
      <c r="E552" s="14">
        <f>-10*LOG(1/(1+((2*Calculations!$C$7/PI())*SIN(2920*PI()*(Calculations!$E$7+Calculations!$F$7)/$D552))^2))</f>
        <v>55.74526296836347</v>
      </c>
    </row>
    <row r="553" spans="1:5" ht="12.75">
      <c r="A553" s="15">
        <v>1574.99999999995</v>
      </c>
      <c r="B553" s="15">
        <f>-10*LOG(1/(1+((2*Calculations!$C$7/PI())*SIN(2920*PI()*(Calculations!$E$7+Calculations!$F$7)/$A553))^2))</f>
        <v>50.61704212137178</v>
      </c>
      <c r="D553" s="104">
        <v>1550.75000001654</v>
      </c>
      <c r="E553" s="14">
        <f>-10*LOG(1/(1+((2*Calculations!$C$7/PI())*SIN(2920*PI()*(Calculations!$E$7+Calculations!$F$7)/$D553))^2))</f>
        <v>55.744309172718964</v>
      </c>
    </row>
    <row r="554" spans="1:5" ht="12.75">
      <c r="A554" s="15">
        <v>1575.09999999995</v>
      </c>
      <c r="B554" s="15">
        <f>-10*LOG(1/(1+((2*Calculations!$C$7/PI())*SIN(2920*PI()*(Calculations!$E$7+Calculations!$F$7)/$A554))^2))</f>
        <v>50.72011167672016</v>
      </c>
      <c r="D554">
        <v>1550.75500001657</v>
      </c>
      <c r="E554" s="14">
        <f>-10*LOG(1/(1+((2*Calculations!$C$7/PI())*SIN(2920*PI()*(Calculations!$E$7+Calculations!$F$7)/$D554))^2))</f>
        <v>55.74335396338077</v>
      </c>
    </row>
    <row r="555" spans="1:5" ht="12.75">
      <c r="A555" s="15">
        <v>1575.19999999995</v>
      </c>
      <c r="B555" s="15">
        <f>-10*LOG(1/(1+((2*Calculations!$C$7/PI())*SIN(2920*PI()*(Calculations!$E$7+Calculations!$F$7)/$A555))^2))</f>
        <v>50.821471236832714</v>
      </c>
      <c r="D555" s="104">
        <v>1550.7600000166</v>
      </c>
      <c r="E555" s="14">
        <f>-10*LOG(1/(1+((2*Calculations!$C$7/PI())*SIN(2920*PI()*(Calculations!$E$7+Calculations!$F$7)/$D555))^2))</f>
        <v>55.74239734006383</v>
      </c>
    </row>
    <row r="556" spans="1:5" ht="12.75">
      <c r="A556" s="15">
        <v>1575.29999999995</v>
      </c>
      <c r="B556" s="15">
        <f>-10*LOG(1/(1+((2*Calculations!$C$7/PI())*SIN(2920*PI()*(Calculations!$E$7+Calculations!$F$7)/$A556))^2))</f>
        <v>50.921160589108396</v>
      </c>
      <c r="D556">
        <v>1550.76500001663</v>
      </c>
      <c r="E556" s="14">
        <f>-10*LOG(1/(1+((2*Calculations!$C$7/PI())*SIN(2920*PI()*(Calculations!$E$7+Calculations!$F$7)/$D556))^2))</f>
        <v>55.74143930248286</v>
      </c>
    </row>
    <row r="557" spans="1:5" ht="12.75">
      <c r="A557" s="15">
        <v>1575.39999999995</v>
      </c>
      <c r="B557" s="15">
        <f>-10*LOG(1/(1+((2*Calculations!$C$7/PI())*SIN(2920*PI()*(Calculations!$E$7+Calculations!$F$7)/$A557))^2))</f>
        <v>51.01921797038387</v>
      </c>
      <c r="D557" s="104">
        <v>1550.77000001666</v>
      </c>
      <c r="E557" s="14">
        <f>-10*LOG(1/(1+((2*Calculations!$C$7/PI())*SIN(2920*PI()*(Calculations!$E$7+Calculations!$F$7)/$D557))^2))</f>
        <v>55.740479850351804</v>
      </c>
    </row>
    <row r="558" spans="1:5" ht="12.75">
      <c r="A558" s="15">
        <v>1575.49999999995</v>
      </c>
      <c r="B558" s="15">
        <f>-10*LOG(1/(1+((2*Calculations!$C$7/PI())*SIN(2920*PI()*(Calculations!$E$7+Calculations!$F$7)/$A558))^2))</f>
        <v>51.115680145450575</v>
      </c>
      <c r="D558">
        <v>1550.77500001669</v>
      </c>
      <c r="E558" s="14">
        <f>-10*LOG(1/(1+((2*Calculations!$C$7/PI())*SIN(2920*PI()*(Calculations!$E$7+Calculations!$F$7)/$D558))^2))</f>
        <v>55.739518983384315</v>
      </c>
    </row>
    <row r="559" spans="1:5" ht="12.75">
      <c r="A559" s="15">
        <v>1575.59999999995</v>
      </c>
      <c r="B559" s="15">
        <f>-10*LOG(1/(1+((2*Calculations!$C$7/PI())*SIN(2920*PI()*(Calculations!$E$7+Calculations!$F$7)/$A559))^2))</f>
        <v>51.21058248064965</v>
      </c>
      <c r="D559" s="104">
        <v>1550.78000001672</v>
      </c>
      <c r="E559" s="14">
        <f>-10*LOG(1/(1+((2*Calculations!$C$7/PI())*SIN(2920*PI()*(Calculations!$E$7+Calculations!$F$7)/$D559))^2))</f>
        <v>55.73855670129325</v>
      </c>
    </row>
    <row r="560" spans="1:5" ht="12.75">
      <c r="A560" s="15">
        <v>1575.69999999995</v>
      </c>
      <c r="B560" s="15">
        <f>-10*LOG(1/(1+((2*Calculations!$C$7/PI())*SIN(2920*PI()*(Calculations!$E$7+Calculations!$F$7)/$A560))^2))</f>
        <v>51.303959012899575</v>
      </c>
      <c r="D560">
        <v>1550.78500001675</v>
      </c>
      <c r="E560" s="14">
        <f>-10*LOG(1/(1+((2*Calculations!$C$7/PI())*SIN(2920*PI()*(Calculations!$E$7+Calculations!$F$7)/$D560))^2))</f>
        <v>55.73759300379115</v>
      </c>
    </row>
    <row r="561" spans="1:5" ht="12.75">
      <c r="A561" s="15">
        <v>1575.79999999995</v>
      </c>
      <c r="B561" s="15">
        <f>-10*LOG(1/(1+((2*Calculations!$C$7/PI())*SIN(2920*PI()*(Calculations!$E$7+Calculations!$F$7)/$A561))^2))</f>
        <v>51.39584251449882</v>
      </c>
      <c r="D561" s="104">
        <v>1550.79000001678</v>
      </c>
      <c r="E561" s="14">
        <f>-10*LOG(1/(1+((2*Calculations!$C$7/PI())*SIN(2920*PI()*(Calculations!$E$7+Calculations!$F$7)/$D561))^2))</f>
        <v>55.736627890589965</v>
      </c>
    </row>
    <row r="562" spans="1:5" ht="12.75">
      <c r="A562" s="15">
        <v>1575.89999999995</v>
      </c>
      <c r="B562" s="15">
        <f>-10*LOG(1/(1+((2*Calculations!$C$7/PI())*SIN(2920*PI()*(Calculations!$E$7+Calculations!$F$7)/$A562))^2))</f>
        <v>51.48626455400962</v>
      </c>
      <c r="D562">
        <v>1550.79500001681</v>
      </c>
      <c r="E562" s="14">
        <f>-10*LOG(1/(1+((2*Calculations!$C$7/PI())*SIN(2920*PI()*(Calculations!$E$7+Calculations!$F$7)/$D562))^2))</f>
        <v>55.73566136140113</v>
      </c>
    </row>
    <row r="563" spans="1:5" ht="12.75">
      <c r="A563" s="15">
        <v>1575.99999999995</v>
      </c>
      <c r="B563" s="15">
        <f>-10*LOG(1/(1+((2*Calculations!$C$7/PI())*SIN(2920*PI()*(Calculations!$E$7+Calculations!$F$7)/$A563))^2))</f>
        <v>51.575255553499204</v>
      </c>
      <c r="D563" s="104">
        <v>1550.80000001684</v>
      </c>
      <c r="E563" s="14">
        <f>-10*LOG(1/(1+((2*Calculations!$C$7/PI())*SIN(2920*PI()*(Calculations!$E$7+Calculations!$F$7)/$D563))^2))</f>
        <v>55.73469341593557</v>
      </c>
    </row>
    <row r="564" spans="1:5" ht="12.75">
      <c r="A564" s="15">
        <v>1576.09999999995</v>
      </c>
      <c r="B564" s="15">
        <f>-10*LOG(1/(1+((2*Calculations!$C$7/PI())*SIN(2920*PI()*(Calculations!$E$7+Calculations!$F$7)/$A564))^2))</f>
        <v>51.66284484240179</v>
      </c>
      <c r="D564">
        <v>1550.80500001687</v>
      </c>
      <c r="E564" s="14">
        <f>-10*LOG(1/(1+((2*Calculations!$C$7/PI())*SIN(2920*PI()*(Calculations!$E$7+Calculations!$F$7)/$D564))^2))</f>
        <v>55.733724053903615</v>
      </c>
    </row>
    <row r="565" spans="1:5" ht="12.75">
      <c r="A565" s="15">
        <v>1576.19999999995</v>
      </c>
      <c r="B565" s="15">
        <f>-10*LOG(1/(1+((2*Calculations!$C$7/PI())*SIN(2920*PI()*(Calculations!$E$7+Calculations!$F$7)/$A565))^2))</f>
        <v>51.749060708234076</v>
      </c>
      <c r="D565" s="104">
        <v>1550.8100000169</v>
      </c>
      <c r="E565" s="14">
        <f>-10*LOG(1/(1+((2*Calculations!$C$7/PI())*SIN(2920*PI()*(Calculations!$E$7+Calculations!$F$7)/$D565))^2))</f>
        <v>55.73275327501521</v>
      </c>
    </row>
    <row r="566" spans="1:5" ht="12.75">
      <c r="A566" s="15">
        <v>1576.29999999995</v>
      </c>
      <c r="B566" s="15">
        <f>-10*LOG(1/(1+((2*Calculations!$C$7/PI())*SIN(2920*PI()*(Calculations!$E$7+Calculations!$F$7)/$A566))^2))</f>
        <v>51.83393044438324</v>
      </c>
      <c r="D566">
        <v>1550.81500001693</v>
      </c>
      <c r="E566" s="14">
        <f>-10*LOG(1/(1+((2*Calculations!$C$7/PI())*SIN(2920*PI()*(Calculations!$E$7+Calculations!$F$7)/$D566))^2))</f>
        <v>55.7317810789796</v>
      </c>
    </row>
    <row r="567" spans="1:5" ht="12.75">
      <c r="A567" s="15">
        <v>1576.39999999995</v>
      </c>
      <c r="B567" s="15">
        <f>-10*LOG(1/(1+((2*Calculations!$C$7/PI())*SIN(2920*PI()*(Calculations!$E$7+Calculations!$F$7)/$A567))^2))</f>
        <v>51.917480395168866</v>
      </c>
      <c r="D567" s="104">
        <v>1550.82000001696</v>
      </c>
      <c r="E567" s="14">
        <f>-10*LOG(1/(1+((2*Calculations!$C$7/PI())*SIN(2920*PI()*(Calculations!$E$7+Calculations!$F$7)/$D567))^2))</f>
        <v>55.730807465505634</v>
      </c>
    </row>
    <row r="568" spans="1:5" ht="12.75">
      <c r="A568" s="15">
        <v>1576.49999999995</v>
      </c>
      <c r="B568" s="15">
        <f>-10*LOG(1/(1+((2*Calculations!$C$7/PI())*SIN(2920*PI()*(Calculations!$E$7+Calculations!$F$7)/$A568))^2))</f>
        <v>51.99973599836002</v>
      </c>
      <c r="D568">
        <v>1550.82500001699</v>
      </c>
      <c r="E568" s="14">
        <f>-10*LOG(1/(1+((2*Calculations!$C$7/PI())*SIN(2920*PI()*(Calculations!$E$7+Calculations!$F$7)/$D568))^2))</f>
        <v>55.72983243430158</v>
      </c>
    </row>
    <row r="569" spans="1:5" ht="12.75">
      <c r="A569" s="15">
        <v>1576.59999999995</v>
      </c>
      <c r="B569" s="15">
        <f>-10*LOG(1/(1+((2*Calculations!$C$7/PI())*SIN(2920*PI()*(Calculations!$E$7+Calculations!$F$7)/$A569))^2))</f>
        <v>52.0807218253218</v>
      </c>
      <c r="D569" s="104">
        <v>1550.83000001702</v>
      </c>
      <c r="E569" s="14">
        <f>-10*LOG(1/(1+((2*Calculations!$C$7/PI())*SIN(2920*PI()*(Calculations!$E$7+Calculations!$F$7)/$D569))^2))</f>
        <v>55.728855985075214</v>
      </c>
    </row>
    <row r="570" spans="1:5" ht="12.75">
      <c r="A570" s="15">
        <v>1576.69999999995</v>
      </c>
      <c r="B570" s="15">
        <f>-10*LOG(1/(1+((2*Calculations!$C$7/PI())*SIN(2920*PI()*(Calculations!$E$7+Calculations!$F$7)/$A570))^2))</f>
        <v>52.16046161894376</v>
      </c>
      <c r="D570">
        <v>1550.83500001705</v>
      </c>
      <c r="E570" s="14">
        <f>-10*LOG(1/(1+((2*Calculations!$C$7/PI())*SIN(2920*PI()*(Calculations!$E$7+Calculations!$F$7)/$D570))^2))</f>
        <v>55.72787811753371</v>
      </c>
    </row>
    <row r="571" spans="1:5" ht="12.75">
      <c r="A571" s="15">
        <v>1576.79999999995</v>
      </c>
      <c r="B571" s="15">
        <f>-10*LOG(1/(1+((2*Calculations!$C$7/PI())*SIN(2920*PI()*(Calculations!$E$7+Calculations!$F$7)/$A571))^2))</f>
        <v>52.23897832949756</v>
      </c>
      <c r="D571" s="104">
        <v>1550.84000001708</v>
      </c>
      <c r="E571" s="14">
        <f>-10*LOG(1/(1+((2*Calculations!$C$7/PI())*SIN(2920*PI()*(Calculations!$E$7+Calculations!$F$7)/$D571))^2))</f>
        <v>55.726898831383814</v>
      </c>
    </row>
    <row r="572" spans="1:5" ht="12.75">
      <c r="A572" s="15">
        <v>1576.89999999995</v>
      </c>
      <c r="B572" s="15">
        <f>-10*LOG(1/(1+((2*Calculations!$C$7/PI())*SIN(2920*PI()*(Calculations!$E$7+Calculations!$F$7)/$A572))^2))</f>
        <v>52.316294148559805</v>
      </c>
      <c r="D572">
        <v>1550.84500001711</v>
      </c>
      <c r="E572" s="14">
        <f>-10*LOG(1/(1+((2*Calculations!$C$7/PI())*SIN(2920*PI()*(Calculations!$E$7+Calculations!$F$7)/$D572))^2))</f>
        <v>55.725918126331706</v>
      </c>
    </row>
    <row r="573" spans="1:5" ht="12.75">
      <c r="A573" s="15">
        <v>1576.99999999995</v>
      </c>
      <c r="B573" s="15">
        <f>-10*LOG(1/(1+((2*Calculations!$C$7/PI())*SIN(2920*PI()*(Calculations!$E$7+Calculations!$F$7)/$A573))^2))</f>
        <v>52.392430541117776</v>
      </c>
      <c r="D573" s="104">
        <v>1550.85000001714</v>
      </c>
      <c r="E573" s="14">
        <f>-10*LOG(1/(1+((2*Calculations!$C$7/PI())*SIN(2920*PI()*(Calculations!$E$7+Calculations!$F$7)/$D573))^2))</f>
        <v>55.724936002082984</v>
      </c>
    </row>
    <row r="574" spans="1:5" ht="12.75">
      <c r="A574" s="15">
        <v>1577.09999999995</v>
      </c>
      <c r="B574" s="15">
        <f>-10*LOG(1/(1+((2*Calculations!$C$7/PI())*SIN(2920*PI()*(Calculations!$E$7+Calculations!$F$7)/$A574))^2))</f>
        <v>52.46740827598125</v>
      </c>
      <c r="D574">
        <v>1550.85500001717</v>
      </c>
      <c r="E574" s="14">
        <f>-10*LOG(1/(1+((2*Calculations!$C$7/PI())*SIN(2920*PI()*(Calculations!$E$7+Calculations!$F$7)/$D574))^2))</f>
        <v>55.72395245834279</v>
      </c>
    </row>
    <row r="575" spans="1:5" ht="12.75">
      <c r="A575" s="15">
        <v>1577.19999999995</v>
      </c>
      <c r="B575" s="15">
        <f>-10*LOG(1/(1+((2*Calculations!$C$7/PI())*SIN(2920*PI()*(Calculations!$E$7+Calculations!$F$7)/$A575))^2))</f>
        <v>52.54124745459869</v>
      </c>
      <c r="D575" s="104">
        <v>1550.8600000172</v>
      </c>
      <c r="E575" s="14">
        <f>-10*LOG(1/(1+((2*Calculations!$C$7/PI())*SIN(2920*PI()*(Calculations!$E$7+Calculations!$F$7)/$D575))^2))</f>
        <v>55.722967494815656</v>
      </c>
    </row>
    <row r="576" spans="1:5" ht="12.75">
      <c r="A576" s="15">
        <v>1577.29999999995</v>
      </c>
      <c r="B576" s="15">
        <f>-10*LOG(1/(1+((2*Calculations!$C$7/PI())*SIN(2920*PI()*(Calculations!$E$7+Calculations!$F$7)/$A576))^2))</f>
        <v>52.61396753838155</v>
      </c>
      <c r="D576">
        <v>1550.86500001723</v>
      </c>
      <c r="E576" s="14">
        <f>-10*LOG(1/(1+((2*Calculations!$C$7/PI())*SIN(2920*PI()*(Calculations!$E$7+Calculations!$F$7)/$D576))^2))</f>
        <v>55.721981111205736</v>
      </c>
    </row>
    <row r="577" spans="1:5" ht="12.75">
      <c r="A577" s="15">
        <v>1577.39999999995</v>
      </c>
      <c r="B577" s="15">
        <f>-10*LOG(1/(1+((2*Calculations!$C$7/PI())*SIN(2920*PI()*(Calculations!$E$7+Calculations!$F$7)/$A577))^2))</f>
        <v>52.6855873746285</v>
      </c>
      <c r="D577" s="104">
        <v>1550.87000001726</v>
      </c>
      <c r="E577" s="14">
        <f>-10*LOG(1/(1+((2*Calculations!$C$7/PI())*SIN(2920*PI()*(Calculations!$E$7+Calculations!$F$7)/$D577))^2))</f>
        <v>55.72099330721646</v>
      </c>
    </row>
    <row r="578" spans="1:5" ht="12.75">
      <c r="A578" s="15">
        <v>1577.49999999995</v>
      </c>
      <c r="B578" s="15">
        <f>-10*LOG(1/(1+((2*Calculations!$C$7/PI())*SIN(2920*PI()*(Calculations!$E$7+Calculations!$F$7)/$A578))^2))</f>
        <v>52.75612522113022</v>
      </c>
      <c r="D578">
        <v>1550.87500001729</v>
      </c>
      <c r="E578" s="14">
        <f>-10*LOG(1/(1+((2*Calculations!$C$7/PI())*SIN(2920*PI()*(Calculations!$E$7+Calculations!$F$7)/$D578))^2))</f>
        <v>55.720004082550865</v>
      </c>
    </row>
    <row r="579" spans="1:5" ht="12.75">
      <c r="A579" s="15">
        <v>1577.59999999995</v>
      </c>
      <c r="B579" s="15">
        <f>-10*LOG(1/(1+((2*Calculations!$C$7/PI())*SIN(2920*PI()*(Calculations!$E$7+Calculations!$F$7)/$A579))^2))</f>
        <v>52.825598769539525</v>
      </c>
      <c r="D579" s="104">
        <v>1550.88000001732</v>
      </c>
      <c r="E579" s="14">
        <f>-10*LOG(1/(1+((2*Calculations!$C$7/PI())*SIN(2920*PI()*(Calculations!$E$7+Calculations!$F$7)/$D579))^2))</f>
        <v>55.719013436911396</v>
      </c>
    </row>
    <row r="580" spans="1:5" ht="12.75">
      <c r="A580" s="15">
        <v>1577.69999999995</v>
      </c>
      <c r="B580" s="15">
        <f>-10*LOG(1/(1+((2*Calculations!$C$7/PI())*SIN(2920*PI()*(Calculations!$E$7+Calculations!$F$7)/$A580))^2))</f>
        <v>52.89402516757611</v>
      </c>
      <c r="D580">
        <v>1550.88500001735</v>
      </c>
      <c r="E580" s="14">
        <f>-10*LOG(1/(1+((2*Calculations!$C$7/PI())*SIN(2920*PI()*(Calculations!$E$7+Calculations!$F$7)/$D580))^2))</f>
        <v>55.718021370000024</v>
      </c>
    </row>
    <row r="581" spans="1:5" ht="12.75">
      <c r="A581" s="15">
        <v>1577.79999999995</v>
      </c>
      <c r="B581" s="15">
        <f>-10*LOG(1/(1+((2*Calculations!$C$7/PI())*SIN(2920*PI()*(Calculations!$E$7+Calculations!$F$7)/$A581))^2))</f>
        <v>52.96142104013641</v>
      </c>
      <c r="D581" s="104">
        <v>1550.89000001738</v>
      </c>
      <c r="E581" s="14">
        <f>-10*LOG(1/(1+((2*Calculations!$C$7/PI())*SIN(2920*PI()*(Calculations!$E$7+Calculations!$F$7)/$D581))^2))</f>
        <v>55.71702788151808</v>
      </c>
    </row>
    <row r="582" spans="1:5" ht="12.75">
      <c r="A582" s="15">
        <v>1577.89999999995</v>
      </c>
      <c r="B582" s="15">
        <f>-10*LOG(1/(1+((2*Calculations!$C$7/PI())*SIN(2920*PI()*(Calculations!$E$7+Calculations!$F$7)/$A582))^2))</f>
        <v>53.02780250937402</v>
      </c>
      <c r="D582">
        <v>1550.89500001741</v>
      </c>
      <c r="E582" s="14">
        <f>-10*LOG(1/(1+((2*Calculations!$C$7/PI())*SIN(2920*PI()*(Calculations!$E$7+Calculations!$F$7)/$D582))^2))</f>
        <v>55.716032971166534</v>
      </c>
    </row>
    <row r="583" spans="1:5" ht="12.75">
      <c r="A583" s="15">
        <v>1577.99999999995</v>
      </c>
      <c r="B583" s="15">
        <f>-10*LOG(1/(1+((2*Calculations!$C$7/PI())*SIN(2920*PI()*(Calculations!$E$7+Calculations!$F$7)/$A583))^2))</f>
        <v>53.093185213805036</v>
      </c>
      <c r="D583" s="104">
        <v>1550.90000001744</v>
      </c>
      <c r="E583" s="14">
        <f>-10*LOG(1/(1+((2*Calculations!$C$7/PI())*SIN(2920*PI()*(Calculations!$E$7+Calculations!$F$7)/$D583))^2))</f>
        <v>55.71503663864558</v>
      </c>
    </row>
    <row r="584" spans="1:5" ht="12.75">
      <c r="A584" s="15">
        <v>1578.09999999995</v>
      </c>
      <c r="B584" s="15">
        <f>-10*LOG(1/(1+((2*Calculations!$C$7/PI())*SIN(2920*PI()*(Calculations!$E$7+Calculations!$F$7)/$A584))^2))</f>
        <v>53.157584326501556</v>
      </c>
      <c r="D584">
        <v>1550.90500001747</v>
      </c>
      <c r="E584" s="14">
        <f>-10*LOG(1/(1+((2*Calculations!$C$7/PI())*SIN(2920*PI()*(Calculations!$E$7+Calculations!$F$7)/$D584))^2))</f>
        <v>55.71403888365518</v>
      </c>
    </row>
    <row r="585" spans="1:5" ht="12.75">
      <c r="A585" s="15">
        <v>1578.19999999995</v>
      </c>
      <c r="B585" s="15">
        <f>-10*LOG(1/(1+((2*Calculations!$C$7/PI())*SIN(2920*PI()*(Calculations!$E$7+Calculations!$F$7)/$A585))^2))</f>
        <v>53.22101457241761</v>
      </c>
      <c r="D585" s="104">
        <v>1550.9100000175</v>
      </c>
      <c r="E585" s="14">
        <f>-10*LOG(1/(1+((2*Calculations!$C$7/PI())*SIN(2920*PI()*(Calculations!$E$7+Calculations!$F$7)/$D585))^2))</f>
        <v>55.71303970589453</v>
      </c>
    </row>
    <row r="586" spans="1:5" ht="12.75">
      <c r="A586" s="15">
        <v>1578.29999999995</v>
      </c>
      <c r="B586" s="15">
        <f>-10*LOG(1/(1+((2*Calculations!$C$7/PI())*SIN(2920*PI()*(Calculations!$E$7+Calculations!$F$7)/$A586))^2))</f>
        <v>53.283490244900605</v>
      </c>
      <c r="D586">
        <v>1550.91500001753</v>
      </c>
      <c r="E586" s="14">
        <f>-10*LOG(1/(1+((2*Calculations!$C$7/PI())*SIN(2920*PI()*(Calculations!$E$7+Calculations!$F$7)/$D586))^2))</f>
        <v>55.712039105062274</v>
      </c>
    </row>
    <row r="587" spans="1:5" ht="12.75">
      <c r="A587" s="15">
        <v>1578.39999999995</v>
      </c>
      <c r="B587" s="15">
        <f>-10*LOG(1/(1+((2*Calculations!$C$7/PI())*SIN(2920*PI()*(Calculations!$E$7+Calculations!$F$7)/$A587))^2))</f>
        <v>53.345025221434355</v>
      </c>
      <c r="D587" s="104">
        <v>1550.92000001756</v>
      </c>
      <c r="E587" s="14">
        <f>-10*LOG(1/(1+((2*Calculations!$C$7/PI())*SIN(2920*PI()*(Calculations!$E$7+Calculations!$F$7)/$D587))^2))</f>
        <v>55.711037080856784</v>
      </c>
    </row>
    <row r="588" spans="1:5" ht="12.75">
      <c r="A588" s="15">
        <v>1578.49999999995</v>
      </c>
      <c r="B588" s="15">
        <f>-10*LOG(1/(1+((2*Calculations!$C$7/PI())*SIN(2920*PI()*(Calculations!$E$7+Calculations!$F$7)/$A588))^2))</f>
        <v>53.40563297865082</v>
      </c>
      <c r="D588">
        <v>1550.92500001759</v>
      </c>
      <c r="E588" s="14">
        <f>-10*LOG(1/(1+((2*Calculations!$C$7/PI())*SIN(2920*PI()*(Calculations!$E$7+Calculations!$F$7)/$D588))^2))</f>
        <v>55.71003363297557</v>
      </c>
    </row>
    <row r="589" spans="1:5" ht="12.75">
      <c r="A589" s="15">
        <v>1578.59999999995</v>
      </c>
      <c r="B589" s="15">
        <f>-10*LOG(1/(1+((2*Calculations!$C$7/PI())*SIN(2920*PI()*(Calculations!$E$7+Calculations!$F$7)/$A589))^2))</f>
        <v>53.46532660665714</v>
      </c>
      <c r="D589" s="104">
        <v>1550.93000001762</v>
      </c>
      <c r="E589" s="14">
        <f>-10*LOG(1/(1+((2*Calculations!$C$7/PI())*SIN(2920*PI()*(Calculations!$E$7+Calculations!$F$7)/$D589))^2))</f>
        <v>55.70902876111592</v>
      </c>
    </row>
    <row r="590" spans="1:5" ht="12.75">
      <c r="A590" s="15">
        <v>1578.69999999995</v>
      </c>
      <c r="B590" s="15">
        <f>-10*LOG(1/(1+((2*Calculations!$C$7/PI())*SIN(2920*PI()*(Calculations!$E$7+Calculations!$F$7)/$A590))^2))</f>
        <v>53.52411882271011</v>
      </c>
      <c r="D590">
        <v>1550.93500001765</v>
      </c>
      <c r="E590" s="14">
        <f>-10*LOG(1/(1+((2*Calculations!$C$7/PI())*SIN(2920*PI()*(Calculations!$E$7+Calculations!$F$7)/$D590))^2))</f>
        <v>55.708022464974285</v>
      </c>
    </row>
    <row r="591" spans="1:5" ht="12.75">
      <c r="A591" s="15">
        <v>1578.79999999995</v>
      </c>
      <c r="B591" s="15">
        <f>-10*LOG(1/(1+((2*Calculations!$C$7/PI())*SIN(2920*PI()*(Calculations!$E$7+Calculations!$F$7)/$A591))^2))</f>
        <v>53.582021984273915</v>
      </c>
      <c r="D591" s="104">
        <v>1550.94000001768</v>
      </c>
      <c r="E591" s="14">
        <f>-10*LOG(1/(1+((2*Calculations!$C$7/PI())*SIN(2920*PI()*(Calculations!$E$7+Calculations!$F$7)/$D591))^2))</f>
        <v>55.707014744246834</v>
      </c>
    </row>
    <row r="592" spans="1:5" ht="12.75">
      <c r="A592" s="15">
        <v>1578.89999999995</v>
      </c>
      <c r="B592" s="15">
        <f>-10*LOG(1/(1+((2*Calculations!$C$7/PI())*SIN(2920*PI()*(Calculations!$E$7+Calculations!$F$7)/$A592))^2))</f>
        <v>53.63904810149723</v>
      </c>
      <c r="D592">
        <v>1550.94500001771</v>
      </c>
      <c r="E592" s="14">
        <f>-10*LOG(1/(1+((2*Calculations!$C$7/PI())*SIN(2920*PI()*(Calculations!$E$7+Calculations!$F$7)/$D592))^2))</f>
        <v>55.706005598629005</v>
      </c>
    </row>
    <row r="593" spans="1:5" ht="12.75">
      <c r="A593" s="15">
        <v>1578.99999999995</v>
      </c>
      <c r="B593" s="15">
        <f>-10*LOG(1/(1+((2*Calculations!$C$7/PI())*SIN(2920*PI()*(Calculations!$E$7+Calculations!$F$7)/$A593))^2))</f>
        <v>53.69520884913464</v>
      </c>
      <c r="D593" s="104">
        <v>1550.95000001774</v>
      </c>
      <c r="E593" s="14">
        <f>-10*LOG(1/(1+((2*Calculations!$C$7/PI())*SIN(2920*PI()*(Calculations!$E$7+Calculations!$F$7)/$D593))^2))</f>
        <v>55.7049950278159</v>
      </c>
    </row>
    <row r="594" spans="1:5" ht="12.75">
      <c r="A594" s="15">
        <v>1579.09999999995</v>
      </c>
      <c r="B594" s="15">
        <f>-10*LOG(1/(1+((2*Calculations!$C$7/PI())*SIN(2920*PI()*(Calculations!$E$7+Calculations!$F$7)/$A594))^2))</f>
        <v>53.75051557794684</v>
      </c>
      <c r="D594">
        <v>1550.95500001777</v>
      </c>
      <c r="E594" s="14">
        <f>-10*LOG(1/(1+((2*Calculations!$C$7/PI())*SIN(2920*PI()*(Calculations!$E$7+Calculations!$F$7)/$D594))^2))</f>
        <v>55.70398303150182</v>
      </c>
    </row>
    <row r="595" spans="1:5" ht="12.75">
      <c r="A595" s="15">
        <v>1579.19999999995</v>
      </c>
      <c r="B595" s="15">
        <f>-10*LOG(1/(1+((2*Calculations!$C$7/PI())*SIN(2920*PI()*(Calculations!$E$7+Calculations!$F$7)/$A595))^2))</f>
        <v>53.80497932560264</v>
      </c>
      <c r="D595" s="104">
        <v>1550.9600000178</v>
      </c>
      <c r="E595" s="14">
        <f>-10*LOG(1/(1+((2*Calculations!$C$7/PI())*SIN(2920*PI()*(Calculations!$E$7+Calculations!$F$7)/$D595))^2))</f>
        <v>55.702969609380816</v>
      </c>
    </row>
    <row r="596" spans="1:5" ht="12.75">
      <c r="A596" s="15">
        <v>1579.29999999995</v>
      </c>
      <c r="B596" s="15">
        <f>-10*LOG(1/(1+((2*Calculations!$C$7/PI())*SIN(2920*PI()*(Calculations!$E$7+Calculations!$F$7)/$A596))^2))</f>
        <v>53.85861082711034</v>
      </c>
      <c r="D596">
        <v>1550.96500001783</v>
      </c>
      <c r="E596" s="14">
        <f>-10*LOG(1/(1+((2*Calculations!$C$7/PI())*SIN(2920*PI()*(Calculations!$E$7+Calculations!$F$7)/$D596))^2))</f>
        <v>55.701954761146155</v>
      </c>
    </row>
    <row r="597" spans="1:5" ht="12.75">
      <c r="A597" s="15">
        <v>1579.39999999995</v>
      </c>
      <c r="B597" s="15">
        <f>-10*LOG(1/(1+((2*Calculations!$C$7/PI())*SIN(2920*PI()*(Calculations!$E$7+Calculations!$F$7)/$A597))^2))</f>
        <v>53.911420524801706</v>
      </c>
      <c r="D597" s="104">
        <v>1550.97000001786</v>
      </c>
      <c r="E597" s="14">
        <f>-10*LOG(1/(1+((2*Calculations!$C$7/PI())*SIN(2920*PI()*(Calculations!$E$7+Calculations!$F$7)/$D597))^2))</f>
        <v>55.70093848649077</v>
      </c>
    </row>
    <row r="598" spans="1:5" ht="12.75">
      <c r="A598" s="15">
        <v>1579.49999999995</v>
      </c>
      <c r="B598" s="15">
        <f>-10*LOG(1/(1+((2*Calculations!$C$7/PI())*SIN(2920*PI()*(Calculations!$E$7+Calculations!$F$7)/$A598))^2))</f>
        <v>53.96341857789083</v>
      </c>
      <c r="D598">
        <v>1550.97500001789</v>
      </c>
      <c r="E598" s="14">
        <f>-10*LOG(1/(1+((2*Calculations!$C$7/PI())*SIN(2920*PI()*(Calculations!$E$7+Calculations!$F$7)/$D598))^2))</f>
        <v>55.69992078510694</v>
      </c>
    </row>
    <row r="599" spans="1:5" ht="12.75">
      <c r="A599" s="15">
        <v>1579.59999999995</v>
      </c>
      <c r="B599" s="15">
        <f>-10*LOG(1/(1+((2*Calculations!$C$7/PI())*SIN(2920*PI()*(Calculations!$E$7+Calculations!$F$7)/$A599))^2))</f>
        <v>54.01461487163046</v>
      </c>
      <c r="D599" s="104">
        <v>1550.98000001792</v>
      </c>
      <c r="E599" s="14">
        <f>-10*LOG(1/(1+((2*Calculations!$C$7/PI())*SIN(2920*PI()*(Calculations!$E$7+Calculations!$F$7)/$D599))^2))</f>
        <v>55.698901656686346</v>
      </c>
    </row>
    <row r="600" spans="1:5" ht="12.75">
      <c r="A600" s="15">
        <v>1579.69999999995</v>
      </c>
      <c r="B600" s="15">
        <f>-10*LOG(1/(1+((2*Calculations!$C$7/PI())*SIN(2920*PI()*(Calculations!$E$7+Calculations!$F$7)/$A600))^2))</f>
        <v>54.06501902608336</v>
      </c>
      <c r="D600">
        <v>1550.98500001795</v>
      </c>
      <c r="E600" s="14">
        <f>-10*LOG(1/(1+((2*Calculations!$C$7/PI())*SIN(2920*PI()*(Calculations!$E$7+Calculations!$F$7)/$D600))^2))</f>
        <v>55.69788110092033</v>
      </c>
    </row>
    <row r="601" spans="1:5" ht="12.75">
      <c r="A601" s="15">
        <v>1579.79999999995</v>
      </c>
      <c r="B601" s="15">
        <f>-10*LOG(1/(1+((2*Calculations!$C$7/PI())*SIN(2920*PI()*(Calculations!$E$7+Calculations!$F$7)/$A601))^2))</f>
        <v>54.11464040452971</v>
      </c>
      <c r="D601" s="104">
        <v>1550.99000001798</v>
      </c>
      <c r="E601" s="14">
        <f>-10*LOG(1/(1+((2*Calculations!$C$7/PI())*SIN(2920*PI()*(Calculations!$E$7+Calculations!$F$7)/$D601))^2))</f>
        <v>55.69685911749943</v>
      </c>
    </row>
    <row r="602" spans="1:5" ht="12.75">
      <c r="A602" s="15">
        <v>1579.89999999995</v>
      </c>
      <c r="B602" s="15">
        <f>-10*LOG(1/(1+((2*Calculations!$C$7/PI())*SIN(2920*PI()*(Calculations!$E$7+Calculations!$F$7)/$A602))^2))</f>
        <v>54.16348812152754</v>
      </c>
      <c r="D602">
        <v>1550.99500001801</v>
      </c>
      <c r="E602" s="14">
        <f>-10*LOG(1/(1+((2*Calculations!$C$7/PI())*SIN(2920*PI()*(Calculations!$E$7+Calculations!$F$7)/$D602))^2))</f>
        <v>55.6958357061139</v>
      </c>
    </row>
    <row r="603" spans="1:5" ht="12.75">
      <c r="A603" s="15">
        <v>1579.99999999995</v>
      </c>
      <c r="B603" s="15">
        <f>-10*LOG(1/(1+((2*Calculations!$C$7/PI())*SIN(2920*PI()*(Calculations!$E$7+Calculations!$F$7)/$A603))^2))</f>
        <v>54.21157105064193</v>
      </c>
      <c r="D603" s="104">
        <v>1551.00000001804</v>
      </c>
      <c r="E603" s="14">
        <f>-10*LOG(1/(1+((2*Calculations!$C$7/PI())*SIN(2920*PI()*(Calculations!$E$7+Calculations!$F$7)/$D603))^2))</f>
        <v>55.69481086645325</v>
      </c>
    </row>
    <row r="604" spans="1:5" ht="12.75">
      <c r="A604" s="15">
        <v>1580.09999999995</v>
      </c>
      <c r="B604" s="15">
        <f>-10*LOG(1/(1+((2*Calculations!$C$7/PI())*SIN(2920*PI()*(Calculations!$E$7+Calculations!$F$7)/$A604))^2))</f>
        <v>54.25889783186137</v>
      </c>
      <c r="D604">
        <v>1551.00500001807</v>
      </c>
      <c r="E604" s="14">
        <f>-10*LOG(1/(1+((2*Calculations!$C$7/PI())*SIN(2920*PI()*(Calculations!$E$7+Calculations!$F$7)/$D604))^2))</f>
        <v>55.69378459820665</v>
      </c>
    </row>
    <row r="605" spans="1:5" ht="12.75">
      <c r="A605" s="15">
        <v>1580.19999999995</v>
      </c>
      <c r="B605" s="15">
        <f>-10*LOG(1/(1+((2*Calculations!$C$7/PI())*SIN(2920*PI()*(Calculations!$E$7+Calculations!$F$7)/$A605))^2))</f>
        <v>54.30547687871303</v>
      </c>
      <c r="D605" s="104">
        <v>1551.0100000181</v>
      </c>
      <c r="E605" s="14">
        <f>-10*LOG(1/(1+((2*Calculations!$C$7/PI())*SIN(2920*PI()*(Calculations!$E$7+Calculations!$F$7)/$D605))^2))</f>
        <v>55.69275690106251</v>
      </c>
    </row>
    <row r="606" spans="1:5" ht="12.75">
      <c r="A606" s="15">
        <v>1580.29999999995</v>
      </c>
      <c r="B606" s="15">
        <f>-10*LOG(1/(1+((2*Calculations!$C$7/PI())*SIN(2920*PI()*(Calculations!$E$7+Calculations!$F$7)/$A606))^2))</f>
        <v>54.35131638509249</v>
      </c>
      <c r="D606">
        <v>1551.01500001813</v>
      </c>
      <c r="E606" s="14">
        <f>-10*LOG(1/(1+((2*Calculations!$C$7/PI())*SIN(2920*PI()*(Calculations!$E$7+Calculations!$F$7)/$D606))^2))</f>
        <v>55.69172777470888</v>
      </c>
    </row>
    <row r="607" spans="1:5" ht="12.75">
      <c r="A607" s="15">
        <v>1580.39999999995</v>
      </c>
      <c r="B607" s="15">
        <f>-10*LOG(1/(1+((2*Calculations!$C$7/PI())*SIN(2920*PI()*(Calculations!$E$7+Calculations!$F$7)/$A607))^2))</f>
        <v>54.39642433182321</v>
      </c>
      <c r="D607" s="104">
        <v>1551.02000001816</v>
      </c>
      <c r="E607" s="14">
        <f>-10*LOG(1/(1+((2*Calculations!$C$7/PI())*SIN(2920*PI()*(Calculations!$E$7+Calculations!$F$7)/$D607))^2))</f>
        <v>55.69069721883313</v>
      </c>
    </row>
    <row r="608" spans="1:5" ht="12.75">
      <c r="A608" s="15">
        <v>1580.49999999994</v>
      </c>
      <c r="B608" s="15">
        <f>-10*LOG(1/(1+((2*Calculations!$C$7/PI())*SIN(2920*PI()*(Calculations!$E$7+Calculations!$F$7)/$A608))^2))</f>
        <v>54.44080849294913</v>
      </c>
      <c r="D608">
        <v>1551.02500001819</v>
      </c>
      <c r="E608" s="14">
        <f>-10*LOG(1/(1+((2*Calculations!$C$7/PI())*SIN(2920*PI()*(Calculations!$E$7+Calculations!$F$7)/$D608))^2))</f>
        <v>55.68966523312219</v>
      </c>
    </row>
    <row r="609" spans="1:5" ht="12.75">
      <c r="A609" s="15">
        <v>1580.59999999994</v>
      </c>
      <c r="B609" s="15">
        <f>-10*LOG(1/(1+((2*Calculations!$C$7/PI())*SIN(2920*PI()*(Calculations!$E$7+Calculations!$F$7)/$A609))^2))</f>
        <v>54.48447644180439</v>
      </c>
      <c r="D609" s="104">
        <v>1551.03000001822</v>
      </c>
      <c r="E609" s="14">
        <f>-10*LOG(1/(1+((2*Calculations!$C$7/PI())*SIN(2920*PI()*(Calculations!$E$7+Calculations!$F$7)/$D609))^2))</f>
        <v>55.68863181726239</v>
      </c>
    </row>
    <row r="610" spans="1:5" ht="12.75">
      <c r="A610" s="15">
        <v>1580.69999999994</v>
      </c>
      <c r="B610" s="15">
        <f>-10*LOG(1/(1+((2*Calculations!$C$7/PI())*SIN(2920*PI()*(Calculations!$E$7+Calculations!$F$7)/$A610))^2))</f>
        <v>54.52743555680004</v>
      </c>
      <c r="D610">
        <v>1551.03500001825</v>
      </c>
      <c r="E610" s="14">
        <f>-10*LOG(1/(1+((2*Calculations!$C$7/PI())*SIN(2920*PI()*(Calculations!$E$7+Calculations!$F$7)/$D610))^2))</f>
        <v>55.68759697093955</v>
      </c>
    </row>
    <row r="611" spans="1:5" ht="12.75">
      <c r="A611" s="15">
        <v>1580.79999999994</v>
      </c>
      <c r="B611" s="15">
        <f>-10*LOG(1/(1+((2*Calculations!$C$7/PI())*SIN(2920*PI()*(Calculations!$E$7+Calculations!$F$7)/$A611))^2))</f>
        <v>54.56969302703151</v>
      </c>
      <c r="D611" s="104">
        <v>1551.04000001828</v>
      </c>
      <c r="E611" s="14">
        <f>-10*LOG(1/(1+((2*Calculations!$C$7/PI())*SIN(2920*PI()*(Calculations!$E$7+Calculations!$F$7)/$D611))^2))</f>
        <v>55.686560693838885</v>
      </c>
    </row>
    <row r="612" spans="1:5" ht="12.75">
      <c r="A612" s="15">
        <v>1580.89999999994</v>
      </c>
      <c r="B612" s="15">
        <f>-10*LOG(1/(1+((2*Calculations!$C$7/PI())*SIN(2920*PI()*(Calculations!$E$7+Calculations!$F$7)/$A612))^2))</f>
        <v>54.611255857646405</v>
      </c>
      <c r="D612">
        <v>1551.04500001831</v>
      </c>
      <c r="E612" s="14">
        <f>-10*LOG(1/(1+((2*Calculations!$C$7/PI())*SIN(2920*PI()*(Calculations!$E$7+Calculations!$F$7)/$D612))^2))</f>
        <v>55.68552298564513</v>
      </c>
    </row>
    <row r="613" spans="1:5" ht="12.75">
      <c r="A613" s="15">
        <v>1580.99999999994</v>
      </c>
      <c r="B613" s="15">
        <f>-10*LOG(1/(1+((2*Calculations!$C$7/PI())*SIN(2920*PI()*(Calculations!$E$7+Calculations!$F$7)/$A613))^2))</f>
        <v>54.652130875011274</v>
      </c>
      <c r="D613" s="104">
        <v>1551.05000001834</v>
      </c>
      <c r="E613" s="14">
        <f>-10*LOG(1/(1+((2*Calculations!$C$7/PI())*SIN(2920*PI()*(Calculations!$E$7+Calculations!$F$7)/$D613))^2))</f>
        <v>55.68448384604247</v>
      </c>
    </row>
    <row r="614" spans="1:5" ht="12.75">
      <c r="A614" s="15">
        <v>1581.09999999994</v>
      </c>
      <c r="B614" s="15">
        <f>-10*LOG(1/(1+((2*Calculations!$C$7/PI())*SIN(2920*PI()*(Calculations!$E$7+Calculations!$F$7)/$A614))^2))</f>
        <v>54.69232473168209</v>
      </c>
      <c r="D614">
        <v>1551.05500001837</v>
      </c>
      <c r="E614" s="14">
        <f>-10*LOG(1/(1+((2*Calculations!$C$7/PI())*SIN(2920*PI()*(Calculations!$E$7+Calculations!$F$7)/$D614))^2))</f>
        <v>55.68344327471445</v>
      </c>
    </row>
    <row r="615" spans="1:5" ht="12.75">
      <c r="A615" s="15">
        <v>1581.19999999994</v>
      </c>
      <c r="B615" s="15">
        <f>-10*LOG(1/(1+((2*Calculations!$C$7/PI())*SIN(2920*PI()*(Calculations!$E$7+Calculations!$F$7)/$A615))^2))</f>
        <v>54.7318439111849</v>
      </c>
      <c r="D615" s="104">
        <v>1551.0600000184</v>
      </c>
      <c r="E615" s="14">
        <f>-10*LOG(1/(1+((2*Calculations!$C$7/PI())*SIN(2920*PI()*(Calculations!$E$7+Calculations!$F$7)/$D615))^2))</f>
        <v>55.68240127134425</v>
      </c>
    </row>
    <row r="616" spans="1:5" ht="12.75">
      <c r="A616" s="15">
        <v>1581.29999999994</v>
      </c>
      <c r="B616" s="15">
        <f>-10*LOG(1/(1+((2*Calculations!$C$7/PI())*SIN(2920*PI()*(Calculations!$E$7+Calculations!$F$7)/$A616))^2))</f>
        <v>54.770694732617706</v>
      </c>
      <c r="D616">
        <v>1551.06500001844</v>
      </c>
      <c r="E616" s="14">
        <f>-10*LOG(1/(1+((2*Calculations!$C$7/PI())*SIN(2920*PI()*(Calculations!$E$7+Calculations!$F$7)/$D616))^2))</f>
        <v>55.68135783561219</v>
      </c>
    </row>
    <row r="617" spans="1:5" ht="12.75">
      <c r="A617" s="15">
        <v>1581.39999999994</v>
      </c>
      <c r="B617" s="15">
        <f>-10*LOG(1/(1+((2*Calculations!$C$7/PI())*SIN(2920*PI()*(Calculations!$E$7+Calculations!$F$7)/$A617))^2))</f>
        <v>54.80888335507858</v>
      </c>
      <c r="D617" s="104">
        <v>1551.07000001847</v>
      </c>
      <c r="E617" s="14">
        <f>-10*LOG(1/(1+((2*Calculations!$C$7/PI())*SIN(2920*PI()*(Calculations!$E$7+Calculations!$F$7)/$D617))^2))</f>
        <v>55.68031296720457</v>
      </c>
    </row>
    <row r="618" spans="1:5" ht="12.75">
      <c r="A618" s="15">
        <v>1581.49999999994</v>
      </c>
      <c r="B618" s="15">
        <f>-10*LOG(1/(1+((2*Calculations!$C$7/PI())*SIN(2920*PI()*(Calculations!$E$7+Calculations!$F$7)/$A618))^2))</f>
        <v>54.84641578192899</v>
      </c>
      <c r="D618">
        <v>1551.0750000185</v>
      </c>
      <c r="E618" s="14">
        <f>-10*LOG(1/(1+((2*Calculations!$C$7/PI())*SIN(2920*PI()*(Calculations!$E$7+Calculations!$F$7)/$D618))^2))</f>
        <v>55.679266665800604</v>
      </c>
    </row>
    <row r="619" spans="1:5" ht="12.75">
      <c r="A619" s="15">
        <v>1581.59999999994</v>
      </c>
      <c r="B619" s="15">
        <f>-10*LOG(1/(1+((2*Calculations!$C$7/PI())*SIN(2920*PI()*(Calculations!$E$7+Calculations!$F$7)/$A619))^2))</f>
        <v>54.883297864899525</v>
      </c>
      <c r="D619" s="104">
        <v>1551.08000001853</v>
      </c>
      <c r="E619" s="14">
        <f>-10*LOG(1/(1+((2*Calculations!$C$7/PI())*SIN(2920*PI()*(Calculations!$E$7+Calculations!$F$7)/$D619))^2))</f>
        <v>55.67821893108131</v>
      </c>
    </row>
    <row r="620" spans="1:5" ht="12.75">
      <c r="A620" s="15">
        <v>1581.69999999994</v>
      </c>
      <c r="B620" s="15">
        <f>-10*LOG(1/(1+((2*Calculations!$C$7/PI())*SIN(2920*PI()*(Calculations!$E$7+Calculations!$F$7)/$A620))^2))</f>
        <v>54.91953530804292</v>
      </c>
      <c r="D620">
        <v>1551.08500001856</v>
      </c>
      <c r="E620" s="14">
        <f>-10*LOG(1/(1+((2*Calculations!$C$7/PI())*SIN(2920*PI()*(Calculations!$E$7+Calculations!$F$7)/$D620))^2))</f>
        <v>55.677169762726855</v>
      </c>
    </row>
    <row r="621" spans="1:5" ht="12.75">
      <c r="A621" s="15">
        <v>1581.79999999994</v>
      </c>
      <c r="B621" s="15">
        <f>-10*LOG(1/(1+((2*Calculations!$C$7/PI())*SIN(2920*PI()*(Calculations!$E$7+Calculations!$F$7)/$A621))^2))</f>
        <v>54.9551336715428</v>
      </c>
      <c r="D621" s="104">
        <v>1551.09000001859</v>
      </c>
      <c r="E621" s="14">
        <f>-10*LOG(1/(1+((2*Calculations!$C$7/PI())*SIN(2920*PI()*(Calculations!$E$7+Calculations!$F$7)/$D621))^2))</f>
        <v>55.676119160417215</v>
      </c>
    </row>
    <row r="622" spans="1:5" ht="12.75">
      <c r="A622" s="15">
        <v>1581.89999999994</v>
      </c>
      <c r="B622" s="15">
        <f>-10*LOG(1/(1+((2*Calculations!$C$7/PI())*SIN(2920*PI()*(Calculations!$E$7+Calculations!$F$7)/$A622))^2))</f>
        <v>54.99009837538257</v>
      </c>
      <c r="D622">
        <v>1551.09500001862</v>
      </c>
      <c r="E622" s="14">
        <f>-10*LOG(1/(1+((2*Calculations!$C$7/PI())*SIN(2920*PI()*(Calculations!$E$7+Calculations!$F$7)/$D622))^2))</f>
        <v>55.67506712383147</v>
      </c>
    </row>
    <row r="623" spans="1:5" ht="12.75">
      <c r="A623" s="15">
        <v>1581.99999999994</v>
      </c>
      <c r="B623" s="15">
        <f>-10*LOG(1/(1+((2*Calculations!$C$7/PI())*SIN(2920*PI()*(Calculations!$E$7+Calculations!$F$7)/$A623))^2))</f>
        <v>55.0244347028805</v>
      </c>
      <c r="D623" s="104">
        <v>1551.10000001865</v>
      </c>
      <c r="E623" s="14">
        <f>-10*LOG(1/(1+((2*Calculations!$C$7/PI())*SIN(2920*PI()*(Calculations!$E$7+Calculations!$F$7)/$D623))^2))</f>
        <v>55.67401365264841</v>
      </c>
    </row>
    <row r="624" spans="1:5" ht="12.75">
      <c r="A624" s="15">
        <v>1582.09999999994</v>
      </c>
      <c r="B624" s="15">
        <f>-10*LOG(1/(1+((2*Calculations!$C$7/PI())*SIN(2920*PI()*(Calculations!$E$7+Calculations!$F$7)/$A624))^2))</f>
        <v>55.05814780409753</v>
      </c>
      <c r="D624">
        <v>1551.10500001868</v>
      </c>
      <c r="E624" s="14">
        <f>-10*LOG(1/(1+((2*Calculations!$C$7/PI())*SIN(2920*PI()*(Calculations!$E$7+Calculations!$F$7)/$D624))^2))</f>
        <v>55.67295874654615</v>
      </c>
    </row>
    <row r="625" spans="1:5" ht="12.75">
      <c r="A625" s="15">
        <v>1582.19999999994</v>
      </c>
      <c r="B625" s="15">
        <f>-10*LOG(1/(1+((2*Calculations!$C$7/PI())*SIN(2920*PI()*(Calculations!$E$7+Calculations!$F$7)/$A625))^2))</f>
        <v>55.09124269912057</v>
      </c>
      <c r="D625" s="104">
        <v>1551.11000001871</v>
      </c>
      <c r="E625" s="14">
        <f>-10*LOG(1/(1+((2*Calculations!$C$7/PI())*SIN(2920*PI()*(Calculations!$E$7+Calculations!$F$7)/$D625))^2))</f>
        <v>55.67190240520225</v>
      </c>
    </row>
    <row r="626" spans="1:5" ht="12.75">
      <c r="A626" s="15">
        <v>1582.29999999994</v>
      </c>
      <c r="B626" s="15">
        <f>-10*LOG(1/(1+((2*Calculations!$C$7/PI())*SIN(2920*PI()*(Calculations!$E$7+Calculations!$F$7)/$A626))^2))</f>
        <v>55.123724281229</v>
      </c>
      <c r="D626">
        <v>1551.11500001874</v>
      </c>
      <c r="E626" s="14">
        <f>-10*LOG(1/(1+((2*Calculations!$C$7/PI())*SIN(2920*PI()*(Calculations!$E$7+Calculations!$F$7)/$D626))^2))</f>
        <v>55.67084462829379</v>
      </c>
    </row>
    <row r="627" spans="1:5" ht="12.75">
      <c r="A627" s="15">
        <v>1582.39999999994</v>
      </c>
      <c r="B627" s="15">
        <f>-10*LOG(1/(1+((2*Calculations!$C$7/PI())*SIN(2920*PI()*(Calculations!$E$7+Calculations!$F$7)/$A627))^2))</f>
        <v>55.155597319947006</v>
      </c>
      <c r="D627" s="104">
        <v>1551.12000001877</v>
      </c>
      <c r="E627" s="14">
        <f>-10*LOG(1/(1+((2*Calculations!$C$7/PI())*SIN(2920*PI()*(Calculations!$E$7+Calculations!$F$7)/$D627))^2))</f>
        <v>55.6697854154972</v>
      </c>
    </row>
    <row r="628" spans="1:5" ht="12.75">
      <c r="A628" s="15">
        <v>1582.49999999994</v>
      </c>
      <c r="B628" s="15">
        <f>-10*LOG(1/(1+((2*Calculations!$C$7/PI())*SIN(2920*PI()*(Calculations!$E$7+Calculations!$F$7)/$A628))^2))</f>
        <v>55.18686646398648</v>
      </c>
      <c r="D628">
        <v>1551.1250000188</v>
      </c>
      <c r="E628" s="14">
        <f>-10*LOG(1/(1+((2*Calculations!$C$7/PI())*SIN(2920*PI()*(Calculations!$E$7+Calculations!$F$7)/$D628))^2))</f>
        <v>55.6687247664885</v>
      </c>
    </row>
    <row r="629" spans="1:5" ht="12.75">
      <c r="A629" s="15">
        <v>1582.59999999994</v>
      </c>
      <c r="B629" s="15">
        <f>-10*LOG(1/(1+((2*Calculations!$C$7/PI())*SIN(2920*PI()*(Calculations!$E$7+Calculations!$F$7)/$A629))^2))</f>
        <v>55.21753624408611</v>
      </c>
      <c r="D629" s="104">
        <v>1551.13000001883</v>
      </c>
      <c r="E629" s="14">
        <f>-10*LOG(1/(1+((2*Calculations!$C$7/PI())*SIN(2920*PI()*(Calculations!$E$7+Calculations!$F$7)/$D629))^2))</f>
        <v>55.66766268094294</v>
      </c>
    </row>
    <row r="630" spans="1:5" ht="12.75">
      <c r="A630" s="15">
        <v>1582.69999999994</v>
      </c>
      <c r="B630" s="15">
        <f>-10*LOG(1/(1+((2*Calculations!$C$7/PI())*SIN(2920*PI()*(Calculations!$E$7+Calculations!$F$7)/$A630))^2))</f>
        <v>55.24761107574867</v>
      </c>
      <c r="D630">
        <v>1551.13500001886</v>
      </c>
      <c r="E630" s="14">
        <f>-10*LOG(1/(1+((2*Calculations!$C$7/PI())*SIN(2920*PI()*(Calculations!$E$7+Calculations!$F$7)/$D630))^2))</f>
        <v>55.666599158535504</v>
      </c>
    </row>
    <row r="631" spans="1:5" ht="12.75">
      <c r="A631" s="15">
        <v>1582.79999999994</v>
      </c>
      <c r="B631" s="15">
        <f>-10*LOG(1/(1+((2*Calculations!$C$7/PI())*SIN(2920*PI()*(Calculations!$E$7+Calculations!$F$7)/$A631))^2))</f>
        <v>55.27709526188179</v>
      </c>
      <c r="D631" s="104">
        <v>1551.14000001889</v>
      </c>
      <c r="E631" s="14">
        <f>-10*LOG(1/(1+((2*Calculations!$C$7/PI())*SIN(2920*PI()*(Calculations!$E$7+Calculations!$F$7)/$D631))^2))</f>
        <v>55.665534198940335</v>
      </c>
    </row>
    <row r="632" spans="1:5" ht="12.75">
      <c r="A632" s="15">
        <v>1582.89999999994</v>
      </c>
      <c r="B632" s="15">
        <f>-10*LOG(1/(1+((2*Calculations!$C$7/PI())*SIN(2920*PI()*(Calculations!$E$7+Calculations!$F$7)/$A632))^2))</f>
        <v>55.30599299534568</v>
      </c>
      <c r="D632">
        <v>1551.14500001892</v>
      </c>
      <c r="E632" s="14">
        <f>-10*LOG(1/(1+((2*Calculations!$C$7/PI())*SIN(2920*PI()*(Calculations!$E$7+Calculations!$F$7)/$D632))^2))</f>
        <v>55.66446780183129</v>
      </c>
    </row>
    <row r="633" spans="1:5" ht="12.75">
      <c r="A633" s="15">
        <v>1582.99999999994</v>
      </c>
      <c r="B633" s="15">
        <f>-10*LOG(1/(1+((2*Calculations!$C$7/PI())*SIN(2920*PI()*(Calculations!$E$7+Calculations!$F$7)/$A633))^2))</f>
        <v>55.33430836140995</v>
      </c>
      <c r="D633" s="104">
        <v>1551.15000001895</v>
      </c>
      <c r="E633" s="14">
        <f>-10*LOG(1/(1+((2*Calculations!$C$7/PI())*SIN(2920*PI()*(Calculations!$E$7+Calculations!$F$7)/$D633))^2))</f>
        <v>55.6633999668814</v>
      </c>
    </row>
    <row r="634" spans="1:5" ht="12.75">
      <c r="A634" s="15">
        <v>1583.09999999994</v>
      </c>
      <c r="B634" s="15">
        <f>-10*LOG(1/(1+((2*Calculations!$C$7/PI())*SIN(2920*PI()*(Calculations!$E$7+Calculations!$F$7)/$A634))^2))</f>
        <v>55.36204534012552</v>
      </c>
      <c r="D634">
        <v>1551.15500001898</v>
      </c>
      <c r="E634" s="14">
        <f>-10*LOG(1/(1+((2*Calculations!$C$7/PI())*SIN(2920*PI()*(Calculations!$E$7+Calculations!$F$7)/$D634))^2))</f>
        <v>55.662330693763394</v>
      </c>
    </row>
    <row r="635" spans="1:5" ht="12.75">
      <c r="A635" s="15">
        <v>1583.19999999994</v>
      </c>
      <c r="B635" s="15">
        <f>-10*LOG(1/(1+((2*Calculations!$C$7/PI())*SIN(2920*PI()*(Calculations!$E$7+Calculations!$F$7)/$A635))^2))</f>
        <v>55.389207808611744</v>
      </c>
      <c r="D635" s="104">
        <v>1551.16000001901</v>
      </c>
      <c r="E635" s="14">
        <f>-10*LOG(1/(1+((2*Calculations!$C$7/PI())*SIN(2920*PI()*(Calculations!$E$7+Calculations!$F$7)/$D635))^2))</f>
        <v>55.66125998214922</v>
      </c>
    </row>
    <row r="636" spans="1:5" ht="12.75">
      <c r="A636" s="15">
        <v>1583.29999999994</v>
      </c>
      <c r="B636" s="15">
        <f>-10*LOG(1/(1+((2*Calculations!$C$7/PI())*SIN(2920*PI()*(Calculations!$E$7+Calculations!$F$7)/$A636))^2))</f>
        <v>55.41579954326409</v>
      </c>
      <c r="D636">
        <v>1551.16500001904</v>
      </c>
      <c r="E636" s="14">
        <f>-10*LOG(1/(1+((2*Calculations!$C$7/PI())*SIN(2920*PI()*(Calculations!$E$7+Calculations!$F$7)/$D636))^2))</f>
        <v>55.660187831710516</v>
      </c>
    </row>
    <row r="637" spans="1:5" ht="12.75">
      <c r="A637" s="15">
        <v>1583.39999999994</v>
      </c>
      <c r="B637" s="15">
        <f>-10*LOG(1/(1+((2*Calculations!$C$7/PI())*SIN(2920*PI()*(Calculations!$E$7+Calculations!$F$7)/$A637))^2))</f>
        <v>55.44182422188417</v>
      </c>
      <c r="D637" s="104">
        <v>1551.17000001907</v>
      </c>
      <c r="E637" s="14">
        <f>-10*LOG(1/(1+((2*Calculations!$C$7/PI())*SIN(2920*PI()*(Calculations!$E$7+Calculations!$F$7)/$D637))^2))</f>
        <v>55.659114242118136</v>
      </c>
    </row>
    <row r="638" spans="1:5" ht="12.75">
      <c r="A638" s="15">
        <v>1583.49999999994</v>
      </c>
      <c r="B638" s="15">
        <f>-10*LOG(1/(1+((2*Calculations!$C$7/PI())*SIN(2920*PI()*(Calculations!$E$7+Calculations!$F$7)/$A638))^2))</f>
        <v>55.467285425734936</v>
      </c>
      <c r="D638">
        <v>1551.1750000191</v>
      </c>
      <c r="E638" s="14">
        <f>-10*LOG(1/(1+((2*Calculations!$C$7/PI())*SIN(2920*PI()*(Calculations!$E$7+Calculations!$F$7)/$D638))^2))</f>
        <v>55.658039213042436</v>
      </c>
    </row>
    <row r="639" spans="1:5" ht="12.75">
      <c r="A639" s="15">
        <v>1583.59999999994</v>
      </c>
      <c r="B639" s="15">
        <f>-10*LOG(1/(1+((2*Calculations!$C$7/PI())*SIN(2920*PI()*(Calculations!$E$7+Calculations!$F$7)/$A639))^2))</f>
        <v>55.492186641524206</v>
      </c>
      <c r="D639" s="104">
        <v>1551.18000001913</v>
      </c>
      <c r="E639" s="14">
        <f>-10*LOG(1/(1+((2*Calculations!$C$7/PI())*SIN(2920*PI()*(Calculations!$E$7+Calculations!$F$7)/$D639))^2))</f>
        <v>55.656962744153375</v>
      </c>
    </row>
    <row r="640" spans="1:5" ht="12.75">
      <c r="A640" s="15">
        <v>1583.69999999994</v>
      </c>
      <c r="B640" s="15">
        <f>-10*LOG(1/(1+((2*Calculations!$C$7/PI())*SIN(2920*PI()*(Calculations!$E$7+Calculations!$F$7)/$A640))^2))</f>
        <v>55.51653126331828</v>
      </c>
      <c r="D640">
        <v>1551.18500001916</v>
      </c>
      <c r="E640" s="14">
        <f>-10*LOG(1/(1+((2*Calculations!$C$7/PI())*SIN(2920*PI()*(Calculations!$E$7+Calculations!$F$7)/$D640))^2))</f>
        <v>55.65588483512008</v>
      </c>
    </row>
    <row r="641" spans="1:5" ht="12.75">
      <c r="A641" s="15">
        <v>1583.79999999994</v>
      </c>
      <c r="B641" s="15">
        <f>-10*LOG(1/(1+((2*Calculations!$C$7/PI())*SIN(2920*PI()*(Calculations!$E$7+Calculations!$F$7)/$A641))^2))</f>
        <v>55.54032259438891</v>
      </c>
      <c r="D641" s="104">
        <v>1551.19000001919</v>
      </c>
      <c r="E641" s="14">
        <f>-10*LOG(1/(1+((2*Calculations!$C$7/PI())*SIN(2920*PI()*(Calculations!$E$7+Calculations!$F$7)/$D641))^2))</f>
        <v>55.6548054856114</v>
      </c>
    </row>
    <row r="642" spans="1:5" ht="12.75">
      <c r="A642" s="15">
        <v>1583.89999999994</v>
      </c>
      <c r="B642" s="15">
        <f>-10*LOG(1/(1+((2*Calculations!$C$7/PI())*SIN(2920*PI()*(Calculations!$E$7+Calculations!$F$7)/$A642))^2))</f>
        <v>55.563563848995024</v>
      </c>
      <c r="D642">
        <v>1551.19500001922</v>
      </c>
      <c r="E642" s="14">
        <f>-10*LOG(1/(1+((2*Calculations!$C$7/PI())*SIN(2920*PI()*(Calculations!$E$7+Calculations!$F$7)/$D642))^2))</f>
        <v>55.65372469529541</v>
      </c>
    </row>
    <row r="643" spans="1:5" ht="12.75">
      <c r="A643" s="15">
        <v>1583.99999999994</v>
      </c>
      <c r="B643" s="15">
        <f>-10*LOG(1/(1+((2*Calculations!$C$7/PI())*SIN(2920*PI()*(Calculations!$E$7+Calculations!$F$7)/$A643))^2))</f>
        <v>55.5862581541019</v>
      </c>
      <c r="D643" s="104">
        <v>1551.20000001925</v>
      </c>
      <c r="E643" s="14">
        <f>-10*LOG(1/(1+((2*Calculations!$C$7/PI())*SIN(2920*PI()*(Calculations!$E$7+Calculations!$F$7)/$D643))^2))</f>
        <v>55.65264246383978</v>
      </c>
    </row>
    <row r="644" spans="1:5" ht="12.75">
      <c r="A644" s="15">
        <v>1584.09999999994</v>
      </c>
      <c r="B644" s="15">
        <f>-10*LOG(1/(1+((2*Calculations!$C$7/PI())*SIN(2920*PI()*(Calculations!$E$7+Calculations!$F$7)/$A644))^2))</f>
        <v>55.60840855104004</v>
      </c>
      <c r="D644">
        <v>1551.20500001928</v>
      </c>
      <c r="E644" s="14">
        <f>-10*LOG(1/(1+((2*Calculations!$C$7/PI())*SIN(2920*PI()*(Calculations!$E$7+Calculations!$F$7)/$D644))^2))</f>
        <v>55.651558790911466</v>
      </c>
    </row>
    <row r="645" spans="1:5" ht="12.75">
      <c r="A645" s="15">
        <v>1584.19999999994</v>
      </c>
      <c r="B645" s="15">
        <f>-10*LOG(1/(1+((2*Calculations!$C$7/PI())*SIN(2920*PI()*(Calculations!$E$7+Calculations!$F$7)/$A645))^2))</f>
        <v>55.63001799710526</v>
      </c>
      <c r="D645" s="104">
        <v>1551.21000001931</v>
      </c>
      <c r="E645" s="14">
        <f>-10*LOG(1/(1+((2*Calculations!$C$7/PI())*SIN(2920*PI()*(Calculations!$E$7+Calculations!$F$7)/$D645))^2))</f>
        <v>55.65047367617704</v>
      </c>
    </row>
    <row r="646" spans="1:5" ht="12.75">
      <c r="A646" s="15">
        <v>1584.29999999994</v>
      </c>
      <c r="B646" s="15">
        <f>-10*LOG(1/(1+((2*Calculations!$C$7/PI())*SIN(2920*PI()*(Calculations!$E$7+Calculations!$F$7)/$A646))^2))</f>
        <v>55.65108936710226</v>
      </c>
      <c r="D646">
        <v>1551.21500001934</v>
      </c>
      <c r="E646" s="14">
        <f>-10*LOG(1/(1+((2*Calculations!$C$7/PI())*SIN(2920*PI()*(Calculations!$E$7+Calculations!$F$7)/$D646))^2))</f>
        <v>55.64938711930236</v>
      </c>
    </row>
    <row r="647" spans="1:5" ht="12.75">
      <c r="A647" s="15">
        <v>1584.39999999994</v>
      </c>
      <c r="B647" s="15">
        <f>-10*LOG(1/(1+((2*Calculations!$C$7/PI())*SIN(2920*PI()*(Calculations!$E$7+Calculations!$F$7)/$A647))^2))</f>
        <v>55.67162545483335</v>
      </c>
      <c r="D647" s="104">
        <v>1551.22000001937</v>
      </c>
      <c r="E647" s="14">
        <f>-10*LOG(1/(1+((2*Calculations!$C$7/PI())*SIN(2920*PI()*(Calculations!$E$7+Calculations!$F$7)/$D647))^2))</f>
        <v>55.64829911995283</v>
      </c>
    </row>
    <row r="648" spans="1:5" ht="12.75">
      <c r="A648" s="15">
        <v>1584.49999999994</v>
      </c>
      <c r="B648" s="15">
        <f>-10*LOG(1/(1+((2*Calculations!$C$7/PI())*SIN(2920*PI()*(Calculations!$E$7+Calculations!$F$7)/$A648))^2))</f>
        <v>55.69162897453383</v>
      </c>
      <c r="D648">
        <v>1551.2250000194</v>
      </c>
      <c r="E648" s="14">
        <f>-10*LOG(1/(1+((2*Calculations!$C$7/PI())*SIN(2920*PI()*(Calculations!$E$7+Calculations!$F$7)/$D648))^2))</f>
        <v>55.647209677793185</v>
      </c>
    </row>
    <row r="649" spans="1:5" ht="12.75">
      <c r="A649" s="15">
        <v>1584.59999999994</v>
      </c>
      <c r="B649" s="15">
        <f>-10*LOG(1/(1+((2*Calculations!$C$7/PI())*SIN(2920*PI()*(Calculations!$E$7+Calculations!$F$7)/$A649))^2))</f>
        <v>55.71110256225669</v>
      </c>
      <c r="D649" s="104">
        <v>1551.23000001943</v>
      </c>
      <c r="E649" s="14">
        <f>-10*LOG(1/(1+((2*Calculations!$C$7/PI())*SIN(2920*PI()*(Calculations!$E$7+Calculations!$F$7)/$D649))^2))</f>
        <v>55.64611879248779</v>
      </c>
    </row>
    <row r="650" spans="1:5" ht="12.75">
      <c r="A650" s="15">
        <v>1584.69999999994</v>
      </c>
      <c r="B650" s="15">
        <f>-10*LOG(1/(1+((2*Calculations!$C$7/PI())*SIN(2920*PI()*(Calculations!$E$7+Calculations!$F$7)/$A650))^2))</f>
        <v>55.73004877720652</v>
      </c>
      <c r="D650">
        <v>1551.23500001946</v>
      </c>
      <c r="E650" s="14">
        <f>-10*LOG(1/(1+((2*Calculations!$C$7/PI())*SIN(2920*PI()*(Calculations!$E$7+Calculations!$F$7)/$D650))^2))</f>
        <v>55.64502646370019</v>
      </c>
    </row>
    <row r="651" spans="1:5" ht="12.75">
      <c r="A651" s="15">
        <v>1584.79999999994</v>
      </c>
      <c r="B651" s="15">
        <f>-10*LOG(1/(1+((2*Calculations!$C$7/PI())*SIN(2920*PI()*(Calculations!$E$7+Calculations!$F$7)/$A651))^2))</f>
        <v>55.74847010302605</v>
      </c>
      <c r="D651" s="104">
        <v>1551.24000001949</v>
      </c>
      <c r="E651" s="14">
        <f>-10*LOG(1/(1+((2*Calculations!$C$7/PI())*SIN(2920*PI()*(Calculations!$E$7+Calculations!$F$7)/$D651))^2))</f>
        <v>55.64393269109354</v>
      </c>
    </row>
    <row r="652" spans="1:5" ht="12.75">
      <c r="A652" s="15">
        <v>1584.89999999994</v>
      </c>
      <c r="B652" s="15">
        <f>-10*LOG(1/(1+((2*Calculations!$C$7/PI())*SIN(2920*PI()*(Calculations!$E$7+Calculations!$F$7)/$A652))^2))</f>
        <v>55.76636894903507</v>
      </c>
      <c r="D652">
        <v>1551.24500001952</v>
      </c>
      <c r="E652" s="14">
        <f>-10*LOG(1/(1+((2*Calculations!$C$7/PI())*SIN(2920*PI()*(Calculations!$E$7+Calculations!$F$7)/$D652))^2))</f>
        <v>55.642837474330456</v>
      </c>
    </row>
    <row r="653" spans="1:5" ht="12.75">
      <c r="A653" s="15">
        <v>1584.99999999994</v>
      </c>
      <c r="B653" s="15">
        <f>-10*LOG(1/(1+((2*Calculations!$C$7/PI())*SIN(2920*PI()*(Calculations!$E$7+Calculations!$F$7)/$A653))^2))</f>
        <v>55.783747651424314</v>
      </c>
      <c r="D653" s="104">
        <v>1551.25000001955</v>
      </c>
      <c r="E653" s="14">
        <f>-10*LOG(1/(1+((2*Calculations!$C$7/PI())*SIN(2920*PI()*(Calculations!$E$7+Calculations!$F$7)/$D653))^2))</f>
        <v>55.64174081307279</v>
      </c>
    </row>
    <row r="654" spans="1:5" ht="12.75">
      <c r="A654" s="15">
        <v>1585.09999999994</v>
      </c>
      <c r="B654" s="15">
        <f>-10*LOG(1/(1+((2*Calculations!$C$7/PI())*SIN(2920*PI()*(Calculations!$E$7+Calculations!$F$7)/$A654))^2))</f>
        <v>55.800608474405365</v>
      </c>
      <c r="D654">
        <v>1551.25500001958</v>
      </c>
      <c r="E654" s="14">
        <f>-10*LOG(1/(1+((2*Calculations!$C$7/PI())*SIN(2920*PI()*(Calculations!$E$7+Calculations!$F$7)/$D654))^2))</f>
        <v>55.64064270698211</v>
      </c>
    </row>
    <row r="655" spans="1:5" ht="12.75">
      <c r="A655" s="15">
        <v>1585.19999999994</v>
      </c>
      <c r="B655" s="15">
        <f>-10*LOG(1/(1+((2*Calculations!$C$7/PI())*SIN(2920*PI()*(Calculations!$E$7+Calculations!$F$7)/$A655))^2))</f>
        <v>55.81695361131694</v>
      </c>
      <c r="D655" s="104">
        <v>1551.26000001961</v>
      </c>
      <c r="E655" s="14">
        <f>-10*LOG(1/(1+((2*Calculations!$C$7/PI())*SIN(2920*PI()*(Calculations!$E$7+Calculations!$F$7)/$D655))^2))</f>
        <v>55.6395431557192</v>
      </c>
    </row>
    <row r="656" spans="1:5" ht="12.75">
      <c r="A656" s="15">
        <v>1585.29999999994</v>
      </c>
      <c r="B656" s="15">
        <f>-10*LOG(1/(1+((2*Calculations!$C$7/PI())*SIN(2920*PI()*(Calculations!$E$7+Calculations!$F$7)/$A656))^2))</f>
        <v>55.83278518569056</v>
      </c>
      <c r="D656">
        <v>1551.26500001964</v>
      </c>
      <c r="E656" s="14">
        <f>-10*LOG(1/(1+((2*Calculations!$C$7/PI())*SIN(2920*PI()*(Calculations!$E$7+Calculations!$F$7)/$D656))^2))</f>
        <v>55.63844215894438</v>
      </c>
    </row>
    <row r="657" spans="1:5" ht="12.75">
      <c r="A657" s="15">
        <v>1585.39999999994</v>
      </c>
      <c r="B657" s="15">
        <f>-10*LOG(1/(1+((2*Calculations!$C$7/PI())*SIN(2920*PI()*(Calculations!$E$7+Calculations!$F$7)/$A657))^2))</f>
        <v>55.848105252274735</v>
      </c>
      <c r="D657" s="104">
        <v>1551.27000001967</v>
      </c>
      <c r="E657" s="14">
        <f>-10*LOG(1/(1+((2*Calculations!$C$7/PI())*SIN(2920*PI()*(Calculations!$E$7+Calculations!$F$7)/$D657))^2))</f>
        <v>55.63733971631734</v>
      </c>
    </row>
    <row r="658" spans="1:5" ht="12.75">
      <c r="A658" s="15">
        <v>1585.49999999994</v>
      </c>
      <c r="B658" s="15">
        <f>-10*LOG(1/(1+((2*Calculations!$C$7/PI())*SIN(2920*PI()*(Calculations!$E$7+Calculations!$F$7)/$A658))^2))</f>
        <v>55.86291579802033</v>
      </c>
      <c r="D658">
        <v>1551.2750000197</v>
      </c>
      <c r="E658" s="14">
        <f>-10*LOG(1/(1+((2*Calculations!$C$7/PI())*SIN(2920*PI()*(Calculations!$E$7+Calculations!$F$7)/$D658))^2))</f>
        <v>55.63623582749731</v>
      </c>
    </row>
    <row r="659" spans="1:5" ht="12.75">
      <c r="A659" s="15">
        <v>1585.59999999994</v>
      </c>
      <c r="B659" s="15">
        <f>-10*LOG(1/(1+((2*Calculations!$C$7/PI())*SIN(2920*PI()*(Calculations!$E$7+Calculations!$F$7)/$A659))^2))</f>
        <v>55.877218743027555</v>
      </c>
      <c r="D659" s="104">
        <v>1551.28000001973</v>
      </c>
      <c r="E659" s="14">
        <f>-10*LOG(1/(1+((2*Calculations!$C$7/PI())*SIN(2920*PI()*(Calculations!$E$7+Calculations!$F$7)/$D659))^2))</f>
        <v>55.6351304921428</v>
      </c>
    </row>
    <row r="660" spans="1:5" ht="12.75">
      <c r="A660" s="15">
        <v>1585.69999999994</v>
      </c>
      <c r="B660" s="15">
        <f>-10*LOG(1/(1+((2*Calculations!$C$7/PI())*SIN(2920*PI()*(Calculations!$E$7+Calculations!$F$7)/$A660))^2))</f>
        <v>55.8910159414551</v>
      </c>
      <c r="D660">
        <v>1551.28500001976</v>
      </c>
      <c r="E660" s="14">
        <f>-10*LOG(1/(1+((2*Calculations!$C$7/PI())*SIN(2920*PI()*(Calculations!$E$7+Calculations!$F$7)/$D660))^2))</f>
        <v>55.63402370991193</v>
      </c>
    </row>
    <row r="661" spans="1:5" ht="12.75">
      <c r="A661" s="15">
        <v>1585.79999999994</v>
      </c>
      <c r="B661" s="15">
        <f>-10*LOG(1/(1+((2*Calculations!$C$7/PI())*SIN(2920*PI()*(Calculations!$E$7+Calculations!$F$7)/$A661))^2))</f>
        <v>55.90430918239362</v>
      </c>
      <c r="D661" s="104">
        <v>1551.29000001979</v>
      </c>
      <c r="E661" s="14">
        <f>-10*LOG(1/(1+((2*Calculations!$C$7/PI())*SIN(2920*PI()*(Calculations!$E$7+Calculations!$F$7)/$D661))^2))</f>
        <v>55.632915480462074</v>
      </c>
    </row>
    <row r="662" spans="1:5" ht="12.75">
      <c r="A662" s="15">
        <v>1585.89999999994</v>
      </c>
      <c r="B662" s="15">
        <f>-10*LOG(1/(1+((2*Calculations!$C$7/PI())*SIN(2920*PI()*(Calculations!$E$7+Calculations!$F$7)/$A662))^2))</f>
        <v>55.91710019070311</v>
      </c>
      <c r="D662">
        <v>1551.29500001982</v>
      </c>
      <c r="E662" s="14">
        <f>-10*LOG(1/(1+((2*Calculations!$C$7/PI())*SIN(2920*PI()*(Calculations!$E$7+Calculations!$F$7)/$D662))^2))</f>
        <v>55.631805803450206</v>
      </c>
    </row>
    <row r="663" spans="1:5" ht="12.75">
      <c r="A663" s="15">
        <v>1585.99999999994</v>
      </c>
      <c r="B663" s="15">
        <f>-10*LOG(1/(1+((2*Calculations!$C$7/PI())*SIN(2920*PI()*(Calculations!$E$7+Calculations!$F$7)/$A663))^2))</f>
        <v>55.92939062781589</v>
      </c>
      <c r="D663" s="104">
        <v>1551.30000001985</v>
      </c>
      <c r="E663" s="14">
        <f>-10*LOG(1/(1+((2*Calculations!$C$7/PI())*SIN(2920*PI()*(Calculations!$E$7+Calculations!$F$7)/$D663))^2))</f>
        <v>55.630694678532635</v>
      </c>
    </row>
    <row r="664" spans="1:5" ht="12.75">
      <c r="A664" s="15">
        <v>1586.09999999994</v>
      </c>
      <c r="B664" s="15">
        <f>-10*LOG(1/(1+((2*Calculations!$C$7/PI())*SIN(2920*PI()*(Calculations!$E$7+Calculations!$F$7)/$A664))^2))</f>
        <v>55.94118209250599</v>
      </c>
      <c r="D664">
        <v>1551.30500001988</v>
      </c>
      <c r="E664" s="14">
        <f>-10*LOG(1/(1+((2*Calculations!$C$7/PI())*SIN(2920*PI()*(Calculations!$E$7+Calculations!$F$7)/$D664))^2))</f>
        <v>55.62958210536506</v>
      </c>
    </row>
    <row r="665" spans="1:5" ht="12.75">
      <c r="A665" s="15">
        <v>1586.19999999994</v>
      </c>
      <c r="B665" s="15">
        <f>-10*LOG(1/(1+((2*Calculations!$C$7/PI())*SIN(2920*PI()*(Calculations!$E$7+Calculations!$F$7)/$A665))^2))</f>
        <v>55.95247612162517</v>
      </c>
      <c r="D665" s="104">
        <v>1551.31000001991</v>
      </c>
      <c r="E665" s="14">
        <f>-10*LOG(1/(1+((2*Calculations!$C$7/PI())*SIN(2920*PI()*(Calculations!$E$7+Calculations!$F$7)/$D665))^2))</f>
        <v>55.628468083602755</v>
      </c>
    </row>
    <row r="666" spans="1:5" ht="12.75">
      <c r="A666" s="15">
        <v>1586.29999999994</v>
      </c>
      <c r="B666" s="15">
        <f>-10*LOG(1/(1+((2*Calculations!$C$7/PI())*SIN(2920*PI()*(Calculations!$E$7+Calculations!$F$7)/$A666))^2))</f>
        <v>55.96327419080698</v>
      </c>
      <c r="D666">
        <v>1551.31500001994</v>
      </c>
      <c r="E666" s="14">
        <f>-10*LOG(1/(1+((2*Calculations!$C$7/PI())*SIN(2920*PI()*(Calculations!$E$7+Calculations!$F$7)/$D666))^2))</f>
        <v>55.62735261290027</v>
      </c>
    </row>
    <row r="667" spans="1:5" ht="12.75">
      <c r="A667" s="15">
        <v>1586.39999999994</v>
      </c>
      <c r="B667" s="15">
        <f>-10*LOG(1/(1+((2*Calculations!$C$7/PI())*SIN(2920*PI()*(Calculations!$E$7+Calculations!$F$7)/$A667))^2))</f>
        <v>55.97357771513924</v>
      </c>
      <c r="D667" s="104">
        <v>1551.32000001997</v>
      </c>
      <c r="E667" s="14">
        <f>-10*LOG(1/(1+((2*Calculations!$C$7/PI())*SIN(2920*PI()*(Calculations!$E$7+Calculations!$F$7)/$D667))^2))</f>
        <v>55.62623569291166</v>
      </c>
    </row>
    <row r="668" spans="1:5" ht="12.75">
      <c r="A668" s="15">
        <v>1586.49999999994</v>
      </c>
      <c r="B668" s="15">
        <f>-10*LOG(1/(1+((2*Calculations!$C$7/PI())*SIN(2920*PI()*(Calculations!$E$7+Calculations!$F$7)/$A668))^2))</f>
        <v>55.983388049805384</v>
      </c>
      <c r="D668">
        <v>1551.32500002</v>
      </c>
      <c r="E668" s="14">
        <f>-10*LOG(1/(1+((2*Calculations!$C$7/PI())*SIN(2920*PI()*(Calculations!$E$7+Calculations!$F$7)/$D668))^2))</f>
        <v>55.625117323290425</v>
      </c>
    </row>
    <row r="669" spans="1:5" ht="12.75">
      <c r="A669" s="15">
        <v>1586.59999999994</v>
      </c>
      <c r="B669" s="15">
        <f>-10*LOG(1/(1+((2*Calculations!$C$7/PI())*SIN(2920*PI()*(Calculations!$E$7+Calculations!$F$7)/$A669))^2))</f>
        <v>55.99270649069608</v>
      </c>
      <c r="D669" s="104">
        <v>1551.33000002003</v>
      </c>
      <c r="E669" s="14">
        <f>-10*LOG(1/(1+((2*Calculations!$C$7/PI())*SIN(2920*PI()*(Calculations!$E$7+Calculations!$F$7)/$D669))^2))</f>
        <v>55.62399750368951</v>
      </c>
    </row>
    <row r="670" spans="1:5" ht="12.75">
      <c r="A670" s="15">
        <v>1586.69999999994</v>
      </c>
      <c r="B670" s="15">
        <f>-10*LOG(1/(1+((2*Calculations!$C$7/PI())*SIN(2920*PI()*(Calculations!$E$7+Calculations!$F$7)/$A670))^2))</f>
        <v>56.001534274990696</v>
      </c>
      <c r="D670">
        <v>1551.33500002006</v>
      </c>
      <c r="E670" s="14">
        <f>-10*LOG(1/(1+((2*Calculations!$C$7/PI())*SIN(2920*PI()*(Calculations!$E$7+Calculations!$F$7)/$D670))^2))</f>
        <v>55.622876233761176</v>
      </c>
    </row>
    <row r="671" spans="1:5" ht="12.75">
      <c r="A671" s="15">
        <v>1586.79999999994</v>
      </c>
      <c r="B671" s="15">
        <f>-10*LOG(1/(1+((2*Calculations!$C$7/PI())*SIN(2920*PI()*(Calculations!$E$7+Calculations!$F$7)/$A671))^2))</f>
        <v>56.00987258171021</v>
      </c>
      <c r="D671" s="104">
        <v>1551.34000002009</v>
      </c>
      <c r="E671" s="14">
        <f>-10*LOG(1/(1+((2*Calculations!$C$7/PI())*SIN(2920*PI()*(Calculations!$E$7+Calculations!$F$7)/$D671))^2))</f>
        <v>55.62175351315724</v>
      </c>
    </row>
    <row r="672" spans="1:5" ht="12.75">
      <c r="A672" s="15">
        <v>1586.89999999994</v>
      </c>
      <c r="B672" s="15">
        <f>-10*LOG(1/(1+((2*Calculations!$C$7/PI())*SIN(2920*PI()*(Calculations!$E$7+Calculations!$F$7)/$A672))^2))</f>
        <v>56.01772253224134</v>
      </c>
      <c r="D672">
        <v>1551.34500002012</v>
      </c>
      <c r="E672" s="14">
        <f>-10*LOG(1/(1+((2*Calculations!$C$7/PI())*SIN(2920*PI()*(Calculations!$E$7+Calculations!$F$7)/$D672))^2))</f>
        <v>55.62062934152884</v>
      </c>
    </row>
    <row r="673" spans="1:5" ht="12.75">
      <c r="A673" s="15">
        <v>1586.99999999994</v>
      </c>
      <c r="B673" s="15">
        <f>-10*LOG(1/(1+((2*Calculations!$C$7/PI())*SIN(2920*PI()*(Calculations!$E$7+Calculations!$F$7)/$A673))^2))</f>
        <v>56.02508519083269</v>
      </c>
      <c r="D673" s="104">
        <v>1551.35000002015</v>
      </c>
      <c r="E673" s="14">
        <f>-10*LOG(1/(1+((2*Calculations!$C$7/PI())*SIN(2920*PI()*(Calculations!$E$7+Calculations!$F$7)/$D673))^2))</f>
        <v>55.61950371852667</v>
      </c>
    </row>
    <row r="674" spans="1:5" ht="12.75">
      <c r="A674" s="15">
        <v>1587.09999999994</v>
      </c>
      <c r="B674" s="15">
        <f>-10*LOG(1/(1+((2*Calculations!$C$7/PI())*SIN(2920*PI()*(Calculations!$E$7+Calculations!$F$7)/$A674))^2))</f>
        <v>56.031961565063696</v>
      </c>
      <c r="D674">
        <v>1551.35500002018</v>
      </c>
      <c r="E674" s="14">
        <f>-10*LOG(1/(1+((2*Calculations!$C$7/PI())*SIN(2920*PI()*(Calculations!$E$7+Calculations!$F$7)/$D674))^2))</f>
        <v>55.61837664380072</v>
      </c>
    </row>
    <row r="675" spans="1:5" ht="12.75">
      <c r="A675" s="15">
        <v>1587.19999999994</v>
      </c>
      <c r="B675" s="15">
        <f>-10*LOG(1/(1+((2*Calculations!$C$7/PI())*SIN(2920*PI()*(Calculations!$E$7+Calculations!$F$7)/$A675))^2))</f>
        <v>56.038352606286054</v>
      </c>
      <c r="D675" s="104">
        <v>1551.36000002021</v>
      </c>
      <c r="E675" s="14">
        <f>-10*LOG(1/(1+((2*Calculations!$C$7/PI())*SIN(2920*PI()*(Calculations!$E$7+Calculations!$F$7)/$D675))^2))</f>
        <v>55.617248117000415</v>
      </c>
    </row>
    <row r="676" spans="1:5" ht="12.75">
      <c r="A676" s="15">
        <v>1587.29999999994</v>
      </c>
      <c r="B676" s="15">
        <f>-10*LOG(1/(1+((2*Calculations!$C$7/PI())*SIN(2920*PI()*(Calculations!$E$7+Calculations!$F$7)/$A676))^2))</f>
        <v>56.04425921003908</v>
      </c>
      <c r="D676">
        <v>1551.36500002024</v>
      </c>
      <c r="E676" s="14">
        <f>-10*LOG(1/(1+((2*Calculations!$C$7/PI())*SIN(2920*PI()*(Calculations!$E$7+Calculations!$F$7)/$D676))^2))</f>
        <v>55.61611813777474</v>
      </c>
    </row>
    <row r="677" spans="1:5" ht="12.75">
      <c r="A677" s="15">
        <v>1587.39999999994</v>
      </c>
      <c r="B677" s="15">
        <f>-10*LOG(1/(1+((2*Calculations!$C$7/PI())*SIN(2920*PI()*(Calculations!$E$7+Calculations!$F$7)/$A677))^2))</f>
        <v>56.049682216438484</v>
      </c>
      <c r="D677" s="104">
        <v>1551.37000002027</v>
      </c>
      <c r="E677" s="14">
        <f>-10*LOG(1/(1+((2*Calculations!$C$7/PI())*SIN(2920*PI()*(Calculations!$E$7+Calculations!$F$7)/$D677))^2))</f>
        <v>55.61498670577193</v>
      </c>
    </row>
    <row r="678" spans="1:5" ht="12.75">
      <c r="A678" s="15">
        <v>1587.49999999994</v>
      </c>
      <c r="B678" s="15">
        <f>-10*LOG(1/(1+((2*Calculations!$C$7/PI())*SIN(2920*PI()*(Calculations!$E$7+Calculations!$F$7)/$A678))^2))</f>
        <v>56.05462241053938</v>
      </c>
      <c r="D678">
        <v>1551.3750000203</v>
      </c>
      <c r="E678" s="14">
        <f>-10*LOG(1/(1+((2*Calculations!$C$7/PI())*SIN(2920*PI()*(Calculations!$E$7+Calculations!$F$7)/$D678))^2))</f>
        <v>55.61385382063983</v>
      </c>
    </row>
    <row r="679" spans="1:5" ht="12.75">
      <c r="A679" s="15">
        <v>1587.59999999994</v>
      </c>
      <c r="B679" s="15">
        <f>-10*LOG(1/(1+((2*Calculations!$C$7/PI())*SIN(2920*PI()*(Calculations!$E$7+Calculations!$F$7)/$A679))^2))</f>
        <v>56.05908052267396</v>
      </c>
      <c r="D679" s="104">
        <v>1551.38000002033</v>
      </c>
      <c r="E679" s="14">
        <f>-10*LOG(1/(1+((2*Calculations!$C$7/PI())*SIN(2920*PI()*(Calculations!$E$7+Calculations!$F$7)/$D679))^2))</f>
        <v>55.61271948202549</v>
      </c>
    </row>
    <row r="680" spans="1:5" ht="12.75">
      <c r="A680" s="15">
        <v>1587.69999999994</v>
      </c>
      <c r="B680" s="15">
        <f>-10*LOG(1/(1+((2*Calculations!$C$7/PI())*SIN(2920*PI()*(Calculations!$E$7+Calculations!$F$7)/$A680))^2))</f>
        <v>56.063057228763796</v>
      </c>
      <c r="D680">
        <v>1551.38500002036</v>
      </c>
      <c r="E680" s="14">
        <f>-10*LOG(1/(1+((2*Calculations!$C$7/PI())*SIN(2920*PI()*(Calculations!$E$7+Calculations!$F$7)/$D680))^2))</f>
        <v>55.61158368957564</v>
      </c>
    </row>
    <row r="681" spans="1:5" ht="12.75">
      <c r="A681" s="15">
        <v>1587.79999999994</v>
      </c>
      <c r="B681" s="15">
        <f>-10*LOG(1/(1+((2*Calculations!$C$7/PI())*SIN(2920*PI()*(Calculations!$E$7+Calculations!$F$7)/$A681))^2))</f>
        <v>56.066553150607426</v>
      </c>
      <c r="D681" s="104">
        <v>1551.39000002039</v>
      </c>
      <c r="E681" s="14">
        <f>-10*LOG(1/(1+((2*Calculations!$C$7/PI())*SIN(2920*PI()*(Calculations!$E$7+Calculations!$F$7)/$D681))^2))</f>
        <v>55.61044644293612</v>
      </c>
    </row>
    <row r="682" spans="1:5" ht="12.75">
      <c r="A682" s="15">
        <v>1587.89999999994</v>
      </c>
      <c r="B682" s="15">
        <f>-10*LOG(1/(1+((2*Calculations!$C$7/PI())*SIN(2920*PI()*(Calculations!$E$7+Calculations!$F$7)/$A682))^2))</f>
        <v>56.06956885614334</v>
      </c>
      <c r="D682">
        <v>1551.39500002042</v>
      </c>
      <c r="E682" s="14">
        <f>-10*LOG(1/(1+((2*Calculations!$C$7/PI())*SIN(2920*PI()*(Calculations!$E$7+Calculations!$F$7)/$D682))^2))</f>
        <v>55.60930774175252</v>
      </c>
    </row>
    <row r="683" spans="1:5" ht="12.75">
      <c r="A683" s="15">
        <v>1587.99999999994</v>
      </c>
      <c r="B683" s="15">
        <f>-10*LOG(1/(1+((2*Calculations!$C$7/PI())*SIN(2920*PI()*(Calculations!$E$7+Calculations!$F$7)/$A683))^2))</f>
        <v>56.07210485968843</v>
      </c>
      <c r="D683" s="104">
        <v>1551.40000002045</v>
      </c>
      <c r="E683" s="14">
        <f>-10*LOG(1/(1+((2*Calculations!$C$7/PI())*SIN(2920*PI()*(Calculations!$E$7+Calculations!$F$7)/$D683))^2))</f>
        <v>55.608167585669605</v>
      </c>
    </row>
    <row r="684" spans="1:5" ht="12.75">
      <c r="A684" s="15">
        <v>1588.09999999994</v>
      </c>
      <c r="B684" s="15">
        <f>-10*LOG(1/(1+((2*Calculations!$C$7/PI())*SIN(2920*PI()*(Calculations!$E$7+Calculations!$F$7)/$A684))^2))</f>
        <v>56.074161622152616</v>
      </c>
      <c r="D684">
        <v>1551.40500002048</v>
      </c>
      <c r="E684" s="14">
        <f>-10*LOG(1/(1+((2*Calculations!$C$7/PI())*SIN(2920*PI()*(Calculations!$E$7+Calculations!$F$7)/$D684))^2))</f>
        <v>55.607025974331705</v>
      </c>
    </row>
    <row r="685" spans="1:5" ht="12.75">
      <c r="A685" s="15">
        <v>1588.19999999994</v>
      </c>
      <c r="B685" s="15">
        <f>-10*LOG(1/(1+((2*Calculations!$C$7/PI())*SIN(2920*PI()*(Calculations!$E$7+Calculations!$F$7)/$A685))^2))</f>
        <v>56.075739551229276</v>
      </c>
      <c r="D685" s="104">
        <v>1551.41000002051</v>
      </c>
      <c r="E685" s="14">
        <f>-10*LOG(1/(1+((2*Calculations!$C$7/PI())*SIN(2920*PI()*(Calculations!$E$7+Calculations!$F$7)/$D685))^2))</f>
        <v>55.60588290738245</v>
      </c>
    </row>
    <row r="686" spans="1:5" ht="12.75">
      <c r="A686" s="15">
        <v>1588.29999999994</v>
      </c>
      <c r="B686" s="15">
        <f>-10*LOG(1/(1+((2*Calculations!$C$7/PI())*SIN(2920*PI()*(Calculations!$E$7+Calculations!$F$7)/$A686))^2))</f>
        <v>56.076839001562135</v>
      </c>
      <c r="D686">
        <v>1551.41500002054</v>
      </c>
      <c r="E686" s="14">
        <f>-10*LOG(1/(1+((2*Calculations!$C$7/PI())*SIN(2920*PI()*(Calculations!$E$7+Calculations!$F$7)/$D686))^2))</f>
        <v>55.60473838446511</v>
      </c>
    </row>
    <row r="687" spans="1:5" ht="12.75">
      <c r="A687" s="15">
        <v>1588.39999999994</v>
      </c>
      <c r="B687" s="15">
        <f>-10*LOG(1/(1+((2*Calculations!$C$7/PI())*SIN(2920*PI()*(Calculations!$E$7+Calculations!$F$7)/$A687))^2))</f>
        <v>56.07746027488843</v>
      </c>
      <c r="D687" s="104">
        <v>1551.42000002057</v>
      </c>
      <c r="E687" s="14">
        <f>-10*LOG(1/(1+((2*Calculations!$C$7/PI())*SIN(2920*PI()*(Calculations!$E$7+Calculations!$F$7)/$D687))^2))</f>
        <v>55.60359240522207</v>
      </c>
    </row>
    <row r="688" spans="1:5" ht="12.75">
      <c r="A688" s="15">
        <v>1588.49999999994</v>
      </c>
      <c r="B688" s="15">
        <f>-10*LOG(1/(1+((2*Calculations!$C$7/PI())*SIN(2920*PI()*(Calculations!$E$7+Calculations!$F$7)/$A688))^2))</f>
        <v>56.0776036201587</v>
      </c>
      <c r="D688">
        <v>1551.4250000206</v>
      </c>
      <c r="E688" s="14">
        <f>-10*LOG(1/(1+((2*Calculations!$C$7/PI())*SIN(2920*PI()*(Calculations!$E$7+Calculations!$F$7)/$D688))^2))</f>
        <v>55.60244496929529</v>
      </c>
    </row>
    <row r="689" spans="1:5" ht="12.75">
      <c r="A689" s="15">
        <v>1588.59999999994</v>
      </c>
      <c r="B689" s="15">
        <f>-10*LOG(1/(1+((2*Calculations!$C$7/PI())*SIN(2920*PI()*(Calculations!$E$7+Calculations!$F$7)/$A689))^2))</f>
        <v>56.0772692336332</v>
      </c>
      <c r="D689" s="104">
        <v>1551.43000002063</v>
      </c>
      <c r="E689" s="14">
        <f>-10*LOG(1/(1+((2*Calculations!$C$7/PI())*SIN(2920*PI()*(Calculations!$E$7+Calculations!$F$7)/$D689))^2))</f>
        <v>55.60129607632631</v>
      </c>
    </row>
    <row r="690" spans="1:5" ht="12.75">
      <c r="A690" s="15">
        <v>1588.69999999994</v>
      </c>
      <c r="B690" s="15">
        <f>-10*LOG(1/(1+((2*Calculations!$C$7/PI())*SIN(2920*PI()*(Calculations!$E$7+Calculations!$F$7)/$A690))^2))</f>
        <v>56.07645725895512</v>
      </c>
      <c r="D690">
        <v>1551.43500002066</v>
      </c>
      <c r="E690" s="14">
        <f>-10*LOG(1/(1+((2*Calculations!$C$7/PI())*SIN(2920*PI()*(Calculations!$E$7+Calculations!$F$7)/$D690))^2))</f>
        <v>55.60014572595573</v>
      </c>
    </row>
    <row r="691" spans="1:5" ht="12.75">
      <c r="A691" s="15">
        <v>1588.79999999994</v>
      </c>
      <c r="B691" s="15">
        <f>-10*LOG(1/(1+((2*Calculations!$C$7/PI())*SIN(2920*PI()*(Calculations!$E$7+Calculations!$F$7)/$A691))^2))</f>
        <v>56.0751677872005</v>
      </c>
      <c r="D691" s="104">
        <v>1551.44000002069</v>
      </c>
      <c r="E691" s="14">
        <f>-10*LOG(1/(1+((2*Calculations!$C$7/PI())*SIN(2920*PI()*(Calculations!$E$7+Calculations!$F$7)/$D691))^2))</f>
        <v>55.598993917823876</v>
      </c>
    </row>
    <row r="692" spans="1:5" ht="12.75">
      <c r="A692" s="15">
        <v>1588.89999999994</v>
      </c>
      <c r="B692" s="15">
        <f>-10*LOG(1/(1+((2*Calculations!$C$7/PI())*SIN(2920*PI()*(Calculations!$E$7+Calculations!$F$7)/$A692))^2))</f>
        <v>56.07340085690517</v>
      </c>
      <c r="D692">
        <v>1551.44500002072</v>
      </c>
      <c r="E692" s="14">
        <f>-10*LOG(1/(1+((2*Calculations!$C$7/PI())*SIN(2920*PI()*(Calculations!$E$7+Calculations!$F$7)/$D692))^2))</f>
        <v>55.59784065157034</v>
      </c>
    </row>
    <row r="693" spans="1:5" ht="12.75">
      <c r="A693" s="15">
        <v>1588.99999999994</v>
      </c>
      <c r="B693" s="15">
        <f>-10*LOG(1/(1+((2*Calculations!$C$7/PI())*SIN(2920*PI()*(Calculations!$E$7+Calculations!$F$7)/$A693))^2))</f>
        <v>56.07115645406842</v>
      </c>
      <c r="D693" s="104">
        <v>1551.45000002075</v>
      </c>
      <c r="E693" s="14">
        <f>-10*LOG(1/(1+((2*Calculations!$C$7/PI())*SIN(2920*PI()*(Calculations!$E$7+Calculations!$F$7)/$D693))^2))</f>
        <v>55.59668592683419</v>
      </c>
    </row>
    <row r="694" spans="1:5" ht="12.75">
      <c r="A694" s="15">
        <v>1589.09999999994</v>
      </c>
      <c r="B694" s="15">
        <f>-10*LOG(1/(1+((2*Calculations!$C$7/PI())*SIN(2920*PI()*(Calculations!$E$7+Calculations!$F$7)/$A694))^2))</f>
        <v>56.068434512133706</v>
      </c>
      <c r="D694">
        <v>1551.45500002078</v>
      </c>
      <c r="E694" s="14">
        <f>-10*LOG(1/(1+((2*Calculations!$C$7/PI())*SIN(2920*PI()*(Calculations!$E$7+Calculations!$F$7)/$D694))^2))</f>
        <v>55.595529743253884</v>
      </c>
    </row>
    <row r="695" spans="1:5" ht="12.75">
      <c r="A695" s="15">
        <v>1589.19999999994</v>
      </c>
      <c r="B695" s="15">
        <f>-10*LOG(1/(1+((2*Calculations!$C$7/PI())*SIN(2920*PI()*(Calculations!$E$7+Calculations!$F$7)/$A695))^2))</f>
        <v>56.065234911946085</v>
      </c>
      <c r="D695" s="104">
        <v>1551.46000002081</v>
      </c>
      <c r="E695" s="14">
        <f>-10*LOG(1/(1+((2*Calculations!$C$7/PI())*SIN(2920*PI()*(Calculations!$E$7+Calculations!$F$7)/$D695))^2))</f>
        <v>55.59437210046732</v>
      </c>
    </row>
    <row r="696" spans="1:5" ht="12.75">
      <c r="A696" s="15">
        <v>1589.29999999994</v>
      </c>
      <c r="B696" s="15">
        <f>-10*LOG(1/(1+((2*Calculations!$C$7/PI())*SIN(2920*PI()*(Calculations!$E$7+Calculations!$F$7)/$A696))^2))</f>
        <v>56.06155748168659</v>
      </c>
      <c r="D696">
        <v>1551.46500002084</v>
      </c>
      <c r="E696" s="14">
        <f>-10*LOG(1/(1+((2*Calculations!$C$7/PI())*SIN(2920*PI()*(Calculations!$E$7+Calculations!$F$7)/$D696))^2))</f>
        <v>55.593212998111746</v>
      </c>
    </row>
    <row r="697" spans="1:5" ht="12.75">
      <c r="A697" s="15">
        <v>1589.39999999994</v>
      </c>
      <c r="B697" s="15">
        <f>-10*LOG(1/(1+((2*Calculations!$C$7/PI())*SIN(2920*PI()*(Calculations!$E$7+Calculations!$F$7)/$A697))^2))</f>
        <v>56.057401996783305</v>
      </c>
      <c r="D697" s="104">
        <v>1551.47000002087</v>
      </c>
      <c r="E697" s="14">
        <f>-10*LOG(1/(1+((2*Calculations!$C$7/PI())*SIN(2920*PI()*(Calculations!$E$7+Calculations!$F$7)/$D697))^2))</f>
        <v>55.592052435823945</v>
      </c>
    </row>
    <row r="698" spans="1:5" ht="12.75">
      <c r="A698" s="15">
        <v>1589.49999999994</v>
      </c>
      <c r="B698" s="15">
        <f>-10*LOG(1/(1+((2*Calculations!$C$7/PI())*SIN(2920*PI()*(Calculations!$E$7+Calculations!$F$7)/$A698))^2))</f>
        <v>56.05276817979921</v>
      </c>
      <c r="D698">
        <v>1551.47500002091</v>
      </c>
      <c r="E698" s="14">
        <f>-10*LOG(1/(1+((2*Calculations!$C$7/PI())*SIN(2920*PI()*(Calculations!$E$7+Calculations!$F$7)/$D698))^2))</f>
        <v>55.5908904132376</v>
      </c>
    </row>
    <row r="699" spans="1:5" ht="12.75">
      <c r="A699" s="15">
        <v>1589.59999999994</v>
      </c>
      <c r="B699" s="15">
        <f>-10*LOG(1/(1+((2*Calculations!$C$7/PI())*SIN(2920*PI()*(Calculations!$E$7+Calculations!$F$7)/$A699))^2))</f>
        <v>56.04765570029645</v>
      </c>
      <c r="D699" s="104">
        <v>1551.48000002094</v>
      </c>
      <c r="E699" s="14">
        <f>-10*LOG(1/(1+((2*Calculations!$C$7/PI())*SIN(2920*PI()*(Calculations!$E$7+Calculations!$F$7)/$D699))^2))</f>
        <v>55.58972692999305</v>
      </c>
    </row>
    <row r="700" spans="1:5" ht="12.75">
      <c r="A700" s="15">
        <v>1589.69999999994</v>
      </c>
      <c r="B700" s="15">
        <f>-10*LOG(1/(1+((2*Calculations!$C$7/PI())*SIN(2920*PI()*(Calculations!$E$7+Calculations!$F$7)/$A700))^2))</f>
        <v>56.04206417467729</v>
      </c>
      <c r="D700">
        <v>1551.48500002097</v>
      </c>
      <c r="E700" s="14">
        <f>-10*LOG(1/(1+((2*Calculations!$C$7/PI())*SIN(2920*PI()*(Calculations!$E$7+Calculations!$F$7)/$D700))^2))</f>
        <v>55.58856198572279</v>
      </c>
    </row>
    <row r="701" spans="1:5" ht="12.75">
      <c r="A701" s="15">
        <v>1589.79999999994</v>
      </c>
      <c r="B701" s="15">
        <f>-10*LOG(1/(1+((2*Calculations!$C$7/PI())*SIN(2920*PI()*(Calculations!$E$7+Calculations!$F$7)/$A701))^2))</f>
        <v>56.03599316600107</v>
      </c>
      <c r="D701" s="104">
        <v>1551.490000021</v>
      </c>
      <c r="E701" s="14">
        <f>-10*LOG(1/(1+((2*Calculations!$C$7/PI())*SIN(2920*PI()*(Calculations!$E$7+Calculations!$F$7)/$D701))^2))</f>
        <v>55.587395580061234</v>
      </c>
    </row>
    <row r="702" spans="1:5" ht="12.75">
      <c r="A702" s="15">
        <v>1589.89999999994</v>
      </c>
      <c r="B702" s="15">
        <f>-10*LOG(1/(1+((2*Calculations!$C$7/PI())*SIN(2920*PI()*(Calculations!$E$7+Calculations!$F$7)/$A702))^2))</f>
        <v>56.02944218377755</v>
      </c>
      <c r="D702">
        <v>1551.49500002103</v>
      </c>
      <c r="E702" s="14">
        <f>-10*LOG(1/(1+((2*Calculations!$C$7/PI())*SIN(2920*PI()*(Calculations!$E$7+Calculations!$F$7)/$D702))^2))</f>
        <v>55.58622771264218</v>
      </c>
    </row>
    <row r="703" spans="1:5" ht="12.75">
      <c r="A703" s="15">
        <v>1589.99999999994</v>
      </c>
      <c r="B703" s="15">
        <f>-10*LOG(1/(1+((2*Calculations!$C$7/PI())*SIN(2920*PI()*(Calculations!$E$7+Calculations!$F$7)/$A703))^2))</f>
        <v>56.0224106837361</v>
      </c>
      <c r="D703" s="104">
        <v>1551.50000002106</v>
      </c>
      <c r="E703" s="14">
        <f>-10*LOG(1/(1+((2*Calculations!$C$7/PI())*SIN(2920*PI()*(Calculations!$E$7+Calculations!$F$7)/$D703))^2))</f>
        <v>55.58505838309874</v>
      </c>
    </row>
    <row r="704" spans="1:5" ht="12.75">
      <c r="A704" s="15">
        <v>1590.09999999994</v>
      </c>
      <c r="B704" s="15">
        <f>-10*LOG(1/(1+((2*Calculations!$C$7/PI())*SIN(2920*PI()*(Calculations!$E$7+Calculations!$F$7)/$A704))^2))</f>
        <v>56.01489806757051</v>
      </c>
      <c r="D704">
        <v>1551.50500002109</v>
      </c>
      <c r="E704" s="14">
        <f>-10*LOG(1/(1+((2*Calculations!$C$7/PI())*SIN(2920*PI()*(Calculations!$E$7+Calculations!$F$7)/$D704))^2))</f>
        <v>55.583887591063615</v>
      </c>
    </row>
    <row r="705" spans="1:5" ht="12.75">
      <c r="A705" s="15">
        <v>1590.19999999994</v>
      </c>
      <c r="B705" s="15">
        <f>-10*LOG(1/(1+((2*Calculations!$C$7/PI())*SIN(2920*PI()*(Calculations!$E$7+Calculations!$F$7)/$A705))^2))</f>
        <v>56.00690368265944</v>
      </c>
      <c r="D705" s="104">
        <v>1551.51000002112</v>
      </c>
      <c r="E705" s="14">
        <f>-10*LOG(1/(1+((2*Calculations!$C$7/PI())*SIN(2920*PI()*(Calculations!$E$7+Calculations!$F$7)/$D705))^2))</f>
        <v>55.582715336168704</v>
      </c>
    </row>
    <row r="706" spans="1:5" ht="12.75">
      <c r="A706" s="15">
        <v>1590.29999999994</v>
      </c>
      <c r="B706" s="15">
        <f>-10*LOG(1/(1+((2*Calculations!$C$7/PI())*SIN(2920*PI()*(Calculations!$E$7+Calculations!$F$7)/$A706))^2))</f>
        <v>55.99842682176188</v>
      </c>
      <c r="D706">
        <v>1551.51500002115</v>
      </c>
      <c r="E706" s="14">
        <f>-10*LOG(1/(1+((2*Calculations!$C$7/PI())*SIN(2920*PI()*(Calculations!$E$7+Calculations!$F$7)/$D706))^2))</f>
        <v>55.58154161804553</v>
      </c>
    </row>
    <row r="707" spans="1:5" ht="12.75">
      <c r="A707" s="15">
        <v>1590.39999999994</v>
      </c>
      <c r="B707" s="15">
        <f>-10*LOG(1/(1+((2*Calculations!$C$7/PI())*SIN(2920*PI()*(Calculations!$E$7+Calculations!$F$7)/$A707))^2))</f>
        <v>55.98946672268766</v>
      </c>
      <c r="D707" s="104">
        <v>1551.52000002118</v>
      </c>
      <c r="E707" s="14">
        <f>-10*LOG(1/(1+((2*Calculations!$C$7/PI())*SIN(2920*PI()*(Calculations!$E$7+Calculations!$F$7)/$D707))^2))</f>
        <v>55.58036643632483</v>
      </c>
    </row>
    <row r="708" spans="1:5" ht="12.75">
      <c r="A708" s="15">
        <v>1590.49999999994</v>
      </c>
      <c r="B708" s="15">
        <f>-10*LOG(1/(1+((2*Calculations!$C$7/PI())*SIN(2920*PI()*(Calculations!$E$7+Calculations!$F$7)/$A708))^2))</f>
        <v>55.98002256794266</v>
      </c>
      <c r="D708">
        <v>1551.52500002121</v>
      </c>
      <c r="E708" s="14">
        <f>-10*LOG(1/(1+((2*Calculations!$C$7/PI())*SIN(2920*PI()*(Calculations!$E$7+Calculations!$F$7)/$D708))^2))</f>
        <v>55.57918979063692</v>
      </c>
    </row>
    <row r="709" spans="1:5" ht="12.75">
      <c r="A709" s="15">
        <v>1590.59999999994</v>
      </c>
      <c r="B709" s="15">
        <f>-10*LOG(1/(1+((2*Calculations!$C$7/PI())*SIN(2920*PI()*(Calculations!$E$7+Calculations!$F$7)/$A709))^2))</f>
        <v>55.970093484347856</v>
      </c>
      <c r="D709" s="104">
        <v>1551.53000002124</v>
      </c>
      <c r="E709" s="14">
        <f>-10*LOG(1/(1+((2*Calculations!$C$7/PI())*SIN(2920*PI()*(Calculations!$E$7+Calculations!$F$7)/$D709))^2))</f>
        <v>55.57801168061133</v>
      </c>
    </row>
    <row r="710" spans="1:5" ht="12.75">
      <c r="A710" s="15">
        <v>1590.69999999994</v>
      </c>
      <c r="B710" s="15">
        <f>-10*LOG(1/(1+((2*Calculations!$C$7/PI())*SIN(2920*PI()*(Calculations!$E$7+Calculations!$F$7)/$A710))^2))</f>
        <v>55.95967854263285</v>
      </c>
      <c r="D710">
        <v>1551.53500002127</v>
      </c>
      <c r="E710" s="14">
        <f>-10*LOG(1/(1+((2*Calculations!$C$7/PI())*SIN(2920*PI()*(Calculations!$E$7+Calculations!$F$7)/$D710))^2))</f>
        <v>55.576832105877294</v>
      </c>
    </row>
    <row r="711" spans="1:5" ht="12.75">
      <c r="A711" s="15">
        <v>1590.79999999994</v>
      </c>
      <c r="B711" s="15">
        <f>-10*LOG(1/(1+((2*Calculations!$C$7/PI())*SIN(2920*PI()*(Calculations!$E$7+Calculations!$F$7)/$A711))^2))</f>
        <v>55.94877675700236</v>
      </c>
      <c r="D711" s="104">
        <v>1551.5400000213</v>
      </c>
      <c r="E711" s="14">
        <f>-10*LOG(1/(1+((2*Calculations!$C$7/PI())*SIN(2920*PI()*(Calculations!$E$7+Calculations!$F$7)/$D711))^2))</f>
        <v>55.57565106606306</v>
      </c>
    </row>
    <row r="712" spans="1:5" ht="12.75">
      <c r="A712" s="15">
        <v>1590.89999999994</v>
      </c>
      <c r="B712" s="15">
        <f>-10*LOG(1/(1+((2*Calculations!$C$7/PI())*SIN(2920*PI()*(Calculations!$E$7+Calculations!$F$7)/$A712))^2))</f>
        <v>55.937387084676054</v>
      </c>
      <c r="D712">
        <v>1551.54500002133</v>
      </c>
      <c r="E712" s="14">
        <f>-10*LOG(1/(1+((2*Calculations!$C$7/PI())*SIN(2920*PI()*(Calculations!$E$7+Calculations!$F$7)/$D712))^2))</f>
        <v>55.57446856079668</v>
      </c>
    </row>
    <row r="713" spans="1:5" ht="12.75">
      <c r="A713" s="15">
        <v>1590.99999999994</v>
      </c>
      <c r="B713" s="15">
        <f>-10*LOG(1/(1+((2*Calculations!$C$7/PI())*SIN(2920*PI()*(Calculations!$E$7+Calculations!$F$7)/$A713))^2))</f>
        <v>55.92550842540114</v>
      </c>
      <c r="D713" s="104">
        <v>1551.55000002136</v>
      </c>
      <c r="E713" s="14">
        <f>-10*LOG(1/(1+((2*Calculations!$C$7/PI())*SIN(2920*PI()*(Calculations!$E$7+Calculations!$F$7)/$D713))^2))</f>
        <v>55.573284589705366</v>
      </c>
    </row>
    <row r="714" spans="1:5" ht="12.75">
      <c r="A714" s="15">
        <v>1591.09999999994</v>
      </c>
      <c r="B714" s="15">
        <f>-10*LOG(1/(1+((2*Calculations!$C$7/PI())*SIN(2920*PI()*(Calculations!$E$7+Calculations!$F$7)/$A714))^2))</f>
        <v>55.91313962093666</v>
      </c>
      <c r="D714">
        <v>1551.55500002139</v>
      </c>
      <c r="E714" s="14">
        <f>-10*LOG(1/(1+((2*Calculations!$C$7/PI())*SIN(2920*PI()*(Calculations!$E$7+Calculations!$F$7)/$D714))^2))</f>
        <v>55.57209915241572</v>
      </c>
    </row>
    <row r="715" spans="1:5" ht="12.75">
      <c r="A715" s="15">
        <v>1591.19999999994</v>
      </c>
      <c r="B715" s="15">
        <f>-10*LOG(1/(1+((2*Calculations!$C$7/PI())*SIN(2920*PI()*(Calculations!$E$7+Calculations!$F$7)/$A715))^2))</f>
        <v>55.90027945451</v>
      </c>
      <c r="D715" s="104">
        <v>1551.56000002142</v>
      </c>
      <c r="E715" s="14">
        <f>-10*LOG(1/(1+((2*Calculations!$C$7/PI())*SIN(2920*PI()*(Calculations!$E$7+Calculations!$F$7)/$D715))^2))</f>
        <v>55.57091224855392</v>
      </c>
    </row>
    <row r="716" spans="1:5" ht="12.75">
      <c r="A716" s="15">
        <v>1591.29999999994</v>
      </c>
      <c r="B716" s="15">
        <f>-10*LOG(1/(1+((2*Calculations!$C$7/PI())*SIN(2920*PI()*(Calculations!$E$7+Calculations!$F$7)/$A716))^2))</f>
        <v>55.88692665024392</v>
      </c>
      <c r="D716">
        <v>1551.56500002145</v>
      </c>
      <c r="E716" s="14">
        <f>-10*LOG(1/(1+((2*Calculations!$C$7/PI())*SIN(2920*PI()*(Calculations!$E$7+Calculations!$F$7)/$D716))^2))</f>
        <v>55.569723877745346</v>
      </c>
    </row>
    <row r="717" spans="1:5" ht="12.75">
      <c r="A717" s="15">
        <v>1591.39999999994</v>
      </c>
      <c r="B717" s="15">
        <f>-10*LOG(1/(1+((2*Calculations!$C$7/PI())*SIN(2920*PI()*(Calculations!$E$7+Calculations!$F$7)/$A717))^2))</f>
        <v>55.873079872554584</v>
      </c>
      <c r="D717" s="104">
        <v>1551.57000002148</v>
      </c>
      <c r="E717" s="14">
        <f>-10*LOG(1/(1+((2*Calculations!$C$7/PI())*SIN(2920*PI()*(Calculations!$E$7+Calculations!$F$7)/$D717))^2))</f>
        <v>55.568534039615045</v>
      </c>
    </row>
    <row r="718" spans="1:5" ht="12.75">
      <c r="A718" s="15">
        <v>1591.49999999993</v>
      </c>
      <c r="B718" s="15">
        <f>-10*LOG(1/(1+((2*Calculations!$C$7/PI())*SIN(2920*PI()*(Calculations!$E$7+Calculations!$F$7)/$A718))^2))</f>
        <v>55.858737725520996</v>
      </c>
      <c r="D718">
        <v>1551.57500002151</v>
      </c>
      <c r="E718" s="14">
        <f>-10*LOG(1/(1+((2*Calculations!$C$7/PI())*SIN(2920*PI()*(Calculations!$E$7+Calculations!$F$7)/$D718))^2))</f>
        <v>55.56734273378715</v>
      </c>
    </row>
    <row r="719" spans="1:5" ht="12.75">
      <c r="A719" s="15">
        <v>1591.59999999993</v>
      </c>
      <c r="B719" s="15">
        <f>-10*LOG(1/(1+((2*Calculations!$C$7/PI())*SIN(2920*PI()*(Calculations!$E$7+Calculations!$F$7)/$A719))^2))</f>
        <v>55.843898752215814</v>
      </c>
      <c r="D719" s="104">
        <v>1551.58000002154</v>
      </c>
      <c r="E719" s="14">
        <f>-10*LOG(1/(1+((2*Calculations!$C$7/PI())*SIN(2920*PI()*(Calculations!$E$7+Calculations!$F$7)/$D719))^2))</f>
        <v>55.56614995988554</v>
      </c>
    </row>
    <row r="720" spans="1:5" ht="12.75">
      <c r="A720" s="15">
        <v>1591.69999999993</v>
      </c>
      <c r="B720" s="15">
        <f>-10*LOG(1/(1+((2*Calculations!$C$7/PI())*SIN(2920*PI()*(Calculations!$E$7+Calculations!$F$7)/$A720))^2))</f>
        <v>55.82856143402034</v>
      </c>
      <c r="D720">
        <v>1551.58500002157</v>
      </c>
      <c r="E720" s="14">
        <f>-10*LOG(1/(1+((2*Calculations!$C$7/PI())*SIN(2920*PI()*(Calculations!$E$7+Calculations!$F$7)/$D720))^2))</f>
        <v>55.564955717533095</v>
      </c>
    </row>
    <row r="721" spans="1:5" ht="12.75">
      <c r="A721" s="15">
        <v>1591.79999999993</v>
      </c>
      <c r="B721" s="15">
        <f>-10*LOG(1/(1+((2*Calculations!$C$7/PI())*SIN(2920*PI()*(Calculations!$E$7+Calculations!$F$7)/$A721))^2))</f>
        <v>55.812724189891945</v>
      </c>
      <c r="D721" s="104">
        <v>1551.5900000216</v>
      </c>
      <c r="E721" s="14">
        <f>-10*LOG(1/(1+((2*Calculations!$C$7/PI())*SIN(2920*PI()*(Calculations!$E$7+Calculations!$F$7)/$D721))^2))</f>
        <v>55.56376000635253</v>
      </c>
    </row>
    <row r="722" spans="1:5" ht="12.75">
      <c r="A722" s="15">
        <v>1591.89999999993</v>
      </c>
      <c r="B722" s="15">
        <f>-10*LOG(1/(1+((2*Calculations!$C$7/PI())*SIN(2920*PI()*(Calculations!$E$7+Calculations!$F$7)/$A722))^2))</f>
        <v>55.79638537560676</v>
      </c>
      <c r="D722">
        <v>1551.59500002163</v>
      </c>
      <c r="E722" s="14">
        <f>-10*LOG(1/(1+((2*Calculations!$C$7/PI())*SIN(2920*PI()*(Calculations!$E$7+Calculations!$F$7)/$D722))^2))</f>
        <v>55.56256282596564</v>
      </c>
    </row>
    <row r="723" spans="1:5" ht="12.75">
      <c r="A723" s="15">
        <v>1591.99999999993</v>
      </c>
      <c r="B723" s="15">
        <f>-10*LOG(1/(1+((2*Calculations!$C$7/PI())*SIN(2920*PI()*(Calculations!$E$7+Calculations!$F$7)/$A723))^2))</f>
        <v>55.77954328296677</v>
      </c>
      <c r="D723" s="104">
        <v>1551.60000002166</v>
      </c>
      <c r="E723" s="14">
        <f>-10*LOG(1/(1+((2*Calculations!$C$7/PI())*SIN(2920*PI()*(Calculations!$E$7+Calculations!$F$7)/$D723))^2))</f>
        <v>55.561364175993766</v>
      </c>
    </row>
    <row r="724" spans="1:5" ht="12.75">
      <c r="A724" s="15">
        <v>1592.09999999993</v>
      </c>
      <c r="B724" s="15">
        <f>-10*LOG(1/(1+((2*Calculations!$C$7/PI())*SIN(2920*PI()*(Calculations!$E$7+Calculations!$F$7)/$A724))^2))</f>
        <v>55.76219613897274</v>
      </c>
      <c r="D724">
        <v>1551.60500002169</v>
      </c>
      <c r="E724" s="14">
        <f>-10*LOG(1/(1+((2*Calculations!$C$7/PI())*SIN(2920*PI()*(Calculations!$E$7+Calculations!$F$7)/$D724))^2))</f>
        <v>55.56016405605756</v>
      </c>
    </row>
    <row r="725" spans="1:5" ht="12.75">
      <c r="A725" s="15">
        <v>1592.19999999993</v>
      </c>
      <c r="B725" s="15">
        <f>-10*LOG(1/(1+((2*Calculations!$C$7/PI())*SIN(2920*PI()*(Calculations!$E$7+Calculations!$F$7)/$A725))^2))</f>
        <v>55.744342104961994</v>
      </c>
      <c r="D725" s="104">
        <v>1551.61000002172</v>
      </c>
      <c r="E725" s="14">
        <f>-10*LOG(1/(1+((2*Calculations!$C$7/PI())*SIN(2920*PI()*(Calculations!$E$7+Calculations!$F$7)/$D725))^2))</f>
        <v>55.558962465777185</v>
      </c>
    </row>
    <row r="726" spans="1:5" ht="12.75">
      <c r="A726" s="15">
        <v>1592.29999999993</v>
      </c>
      <c r="B726" s="15">
        <f>-10*LOG(1/(1+((2*Calculations!$C$7/PI())*SIN(2920*PI()*(Calculations!$E$7+Calculations!$F$7)/$A726))^2))</f>
        <v>55.72597927570964</v>
      </c>
      <c r="D726">
        <v>1551.61500002175</v>
      </c>
      <c r="E726" s="14">
        <f>-10*LOG(1/(1+((2*Calculations!$C$7/PI())*SIN(2920*PI()*(Calculations!$E$7+Calculations!$F$7)/$D726))^2))</f>
        <v>55.557759404772156</v>
      </c>
    </row>
    <row r="727" spans="1:5" ht="12.75">
      <c r="A727" s="15">
        <v>1592.39999999993</v>
      </c>
      <c r="B727" s="15">
        <f>-10*LOG(1/(1+((2*Calculations!$C$7/PI())*SIN(2920*PI()*(Calculations!$E$7+Calculations!$F$7)/$A727))^2))</f>
        <v>55.70710567849308</v>
      </c>
      <c r="D727" s="104">
        <v>1551.62000002178</v>
      </c>
      <c r="E727" s="14">
        <f>-10*LOG(1/(1+((2*Calculations!$C$7/PI())*SIN(2920*PI()*(Calculations!$E$7+Calculations!$F$7)/$D727))^2))</f>
        <v>55.55655487266126</v>
      </c>
    </row>
    <row r="728" spans="1:5" ht="12.75">
      <c r="A728" s="15">
        <v>1592.49999999993</v>
      </c>
      <c r="B728" s="15">
        <f>-10*LOG(1/(1+((2*Calculations!$C$7/PI())*SIN(2920*PI()*(Calculations!$E$7+Calculations!$F$7)/$A728))^2))</f>
        <v>55.68771927211845</v>
      </c>
      <c r="D728">
        <v>1551.62500002181</v>
      </c>
      <c r="E728" s="14">
        <f>-10*LOG(1/(1+((2*Calculations!$C$7/PI())*SIN(2920*PI()*(Calculations!$E$7+Calculations!$F$7)/$D728))^2))</f>
        <v>55.55534886906297</v>
      </c>
    </row>
    <row r="729" spans="1:5" ht="12.75">
      <c r="A729" s="15">
        <v>1592.59999999993</v>
      </c>
      <c r="B729" s="15">
        <f>-10*LOG(1/(1+((2*Calculations!$C$7/PI())*SIN(2920*PI()*(Calculations!$E$7+Calculations!$F$7)/$A729))^2))</f>
        <v>55.667817945907345</v>
      </c>
      <c r="D729" s="104">
        <v>1551.63000002184</v>
      </c>
      <c r="E729" s="14">
        <f>-10*LOG(1/(1+((2*Calculations!$C$7/PI())*SIN(2920*PI()*(Calculations!$E$7+Calculations!$F$7)/$D729))^2))</f>
        <v>55.554141393594875</v>
      </c>
    </row>
    <row r="730" spans="1:5" ht="12.75">
      <c r="A730" s="15">
        <v>1592.69999999993</v>
      </c>
      <c r="B730" s="15">
        <f>-10*LOG(1/(1+((2*Calculations!$C$7/PI())*SIN(2920*PI()*(Calculations!$E$7+Calculations!$F$7)/$A730))^2))</f>
        <v>55.64739951864429</v>
      </c>
      <c r="D730">
        <v>1551.63500002187</v>
      </c>
      <c r="E730" s="14">
        <f>-10*LOG(1/(1+((2*Calculations!$C$7/PI())*SIN(2920*PI()*(Calculations!$E$7+Calculations!$F$7)/$D730))^2))</f>
        <v>55.55293244587411</v>
      </c>
    </row>
    <row r="731" spans="1:5" ht="12.75">
      <c r="A731" s="15">
        <v>1592.79999999993</v>
      </c>
      <c r="B731" s="15">
        <f>-10*LOG(1/(1+((2*Calculations!$C$7/PI())*SIN(2920*PI()*(Calculations!$E$7+Calculations!$F$7)/$A731))^2))</f>
        <v>55.62646173748171</v>
      </c>
      <c r="D731" s="104">
        <v>1551.6400000219</v>
      </c>
      <c r="E731" s="14">
        <f>-10*LOG(1/(1+((2*Calculations!$C$7/PI())*SIN(2920*PI()*(Calculations!$E$7+Calculations!$F$7)/$D731))^2))</f>
        <v>55.55172202551712</v>
      </c>
    </row>
    <row r="732" spans="1:5" ht="12.75">
      <c r="A732" s="15">
        <v>1592.89999999993</v>
      </c>
      <c r="B732" s="15">
        <f>-10*LOG(1/(1+((2*Calculations!$C$7/PI())*SIN(2920*PI()*(Calculations!$E$7+Calculations!$F$7)/$A732))^2))</f>
        <v>55.60500227680323</v>
      </c>
      <c r="D732">
        <v>1551.64500002193</v>
      </c>
      <c r="E732" s="14">
        <f>-10*LOG(1/(1+((2*Calculations!$C$7/PI())*SIN(2920*PI()*(Calculations!$E$7+Calculations!$F$7)/$D732))^2))</f>
        <v>55.55051013213984</v>
      </c>
    </row>
    <row r="733" spans="1:5" ht="12.75">
      <c r="A733" s="15">
        <v>1592.99999999993</v>
      </c>
      <c r="B733" s="15">
        <f>-10*LOG(1/(1+((2*Calculations!$C$7/PI())*SIN(2920*PI()*(Calculations!$E$7+Calculations!$F$7)/$A733))^2))</f>
        <v>55.583018737043034</v>
      </c>
      <c r="D733" s="104">
        <v>1551.65000002196</v>
      </c>
      <c r="E733" s="14">
        <f>-10*LOG(1/(1+((2*Calculations!$C$7/PI())*SIN(2920*PI()*(Calculations!$E$7+Calculations!$F$7)/$D733))^2))</f>
        <v>55.549296765357525</v>
      </c>
    </row>
    <row r="734" spans="1:5" ht="12.75">
      <c r="A734" s="15">
        <v>1593.09999999993</v>
      </c>
      <c r="B734" s="15">
        <f>-10*LOG(1/(1+((2*Calculations!$C$7/PI())*SIN(2920*PI()*(Calculations!$E$7+Calculations!$F$7)/$A734))^2))</f>
        <v>55.56050864345947</v>
      </c>
      <c r="D734">
        <v>1551.65500002199</v>
      </c>
      <c r="E734" s="14">
        <f>-10*LOG(1/(1+((2*Calculations!$C$7/PI())*SIN(2920*PI()*(Calculations!$E$7+Calculations!$F$7)/$D734))^2))</f>
        <v>55.54808192478491</v>
      </c>
    </row>
    <row r="735" spans="1:5" ht="12.75">
      <c r="A735" s="15">
        <v>1593.19999999993</v>
      </c>
      <c r="B735" s="15">
        <f>-10*LOG(1/(1+((2*Calculations!$C$7/PI())*SIN(2920*PI()*(Calculations!$E$7+Calculations!$F$7)/$A735))^2))</f>
        <v>55.53746944486301</v>
      </c>
      <c r="D735" s="104">
        <v>1551.66000002202</v>
      </c>
      <c r="E735" s="14">
        <f>-10*LOG(1/(1+((2*Calculations!$C$7/PI())*SIN(2920*PI()*(Calculations!$E$7+Calculations!$F$7)/$D735))^2))</f>
        <v>55.54686561003598</v>
      </c>
    </row>
    <row r="736" spans="1:5" ht="12.75">
      <c r="A736" s="15">
        <v>1593.29999999993</v>
      </c>
      <c r="B736" s="15">
        <f>-10*LOG(1/(1+((2*Calculations!$C$7/PI())*SIN(2920*PI()*(Calculations!$E$7+Calculations!$F$7)/$A736))^2))</f>
        <v>55.51389851229565</v>
      </c>
      <c r="D736">
        <v>1551.66500002205</v>
      </c>
      <c r="E736" s="14">
        <f>-10*LOG(1/(1+((2*Calculations!$C$7/PI())*SIN(2920*PI()*(Calculations!$E$7+Calculations!$F$7)/$D736))^2))</f>
        <v>55.54564782072431</v>
      </c>
    </row>
    <row r="737" spans="1:5" ht="12.75">
      <c r="A737" s="15">
        <v>1593.39999999993</v>
      </c>
      <c r="B737" s="15">
        <f>-10*LOG(1/(1+((2*Calculations!$C$7/PI())*SIN(2920*PI()*(Calculations!$E$7+Calculations!$F$7)/$A737))^2))</f>
        <v>55.489793137661245</v>
      </c>
      <c r="D737" s="104">
        <v>1551.67000002208</v>
      </c>
      <c r="E737" s="14">
        <f>-10*LOG(1/(1+((2*Calculations!$C$7/PI())*SIN(2920*PI()*(Calculations!$E$7+Calculations!$F$7)/$D737))^2))</f>
        <v>55.54442855646262</v>
      </c>
    </row>
    <row r="738" spans="1:5" ht="12.75">
      <c r="A738" s="15">
        <v>1593.49999999993</v>
      </c>
      <c r="B738" s="15">
        <f>-10*LOG(1/(1+((2*Calculations!$C$7/PI())*SIN(2920*PI()*(Calculations!$E$7+Calculations!$F$7)/$A738))^2))</f>
        <v>55.465150532304804</v>
      </c>
      <c r="D738">
        <v>1551.67500002211</v>
      </c>
      <c r="E738" s="14">
        <f>-10*LOG(1/(1+((2*Calculations!$C$7/PI())*SIN(2920*PI()*(Calculations!$E$7+Calculations!$F$7)/$D738))^2))</f>
        <v>55.54320781686332</v>
      </c>
    </row>
    <row r="739" spans="1:5" ht="12.75">
      <c r="A739" s="15">
        <v>1593.59999999993</v>
      </c>
      <c r="B739" s="15">
        <f>-10*LOG(1/(1+((2*Calculations!$C$7/PI())*SIN(2920*PI()*(Calculations!$E$7+Calculations!$F$7)/$A739))^2))</f>
        <v>55.43996782553872</v>
      </c>
      <c r="D739" s="104">
        <v>1551.68000002214</v>
      </c>
      <c r="E739" s="14">
        <f>-10*LOG(1/(1+((2*Calculations!$C$7/PI())*SIN(2920*PI()*(Calculations!$E$7+Calculations!$F$7)/$D739))^2))</f>
        <v>55.54198560153796</v>
      </c>
    </row>
    <row r="740" spans="1:5" ht="12.75">
      <c r="A740" s="15">
        <v>1593.69999999993</v>
      </c>
      <c r="B740" s="15">
        <f>-10*LOG(1/(1+((2*Calculations!$C$7/PI())*SIN(2920*PI()*(Calculations!$E$7+Calculations!$F$7)/$A740))^2))</f>
        <v>55.41424206311552</v>
      </c>
      <c r="D740">
        <v>1551.68500002217</v>
      </c>
      <c r="E740" s="14">
        <f>-10*LOG(1/(1+((2*Calculations!$C$7/PI())*SIN(2920*PI()*(Calculations!$E$7+Calculations!$F$7)/$D740))^2))</f>
        <v>55.540761910097515</v>
      </c>
    </row>
    <row r="741" spans="1:5" ht="12.75">
      <c r="A741" s="15">
        <v>1593.79999999993</v>
      </c>
      <c r="B741" s="15">
        <f>-10*LOG(1/(1+((2*Calculations!$C$7/PI())*SIN(2920*PI()*(Calculations!$E$7+Calculations!$F$7)/$A741))^2))</f>
        <v>55.38797020564331</v>
      </c>
      <c r="D741" s="104">
        <v>1551.6900000222</v>
      </c>
      <c r="E741" s="14">
        <f>-10*LOG(1/(1+((2*Calculations!$C$7/PI())*SIN(2920*PI()*(Calculations!$E$7+Calculations!$F$7)/$D741))^2))</f>
        <v>55.53953674215257</v>
      </c>
    </row>
    <row r="742" spans="1:5" ht="12.75">
      <c r="A742" s="15">
        <v>1593.89999999993</v>
      </c>
      <c r="B742" s="15">
        <f>-10*LOG(1/(1+((2*Calculations!$C$7/PI())*SIN(2920*PI()*(Calculations!$E$7+Calculations!$F$7)/$A742))^2))</f>
        <v>55.361149126944156</v>
      </c>
      <c r="D742">
        <v>1551.69500002223</v>
      </c>
      <c r="E742" s="14">
        <f>-10*LOG(1/(1+((2*Calculations!$C$7/PI())*SIN(2920*PI()*(Calculations!$E$7+Calculations!$F$7)/$D742))^2))</f>
        <v>55.538310097312795</v>
      </c>
    </row>
    <row r="743" spans="1:5" ht="12.75">
      <c r="A743" s="15">
        <v>1593.99999999993</v>
      </c>
      <c r="B743" s="15">
        <f>-10*LOG(1/(1+((2*Calculations!$C$7/PI())*SIN(2920*PI()*(Calculations!$E$7+Calculations!$F$7)/$A743))^2))</f>
        <v>55.33377561235193</v>
      </c>
      <c r="D743" s="104">
        <v>1551.70000002226</v>
      </c>
      <c r="E743" s="14">
        <f>-10*LOG(1/(1+((2*Calculations!$C$7/PI())*SIN(2920*PI()*(Calculations!$E$7+Calculations!$F$7)/$D743))^2))</f>
        <v>55.53708197518753</v>
      </c>
    </row>
    <row r="744" spans="1:5" ht="12.75">
      <c r="A744" s="15">
        <v>1594.09999999993</v>
      </c>
      <c r="B744" s="15">
        <f>-10*LOG(1/(1+((2*Calculations!$C$7/PI())*SIN(2920*PI()*(Calculations!$E$7+Calculations!$F$7)/$A744))^2))</f>
        <v>55.30584635694801</v>
      </c>
      <c r="D744">
        <v>1551.70500002229</v>
      </c>
      <c r="E744" s="14">
        <f>-10*LOG(1/(1+((2*Calculations!$C$7/PI())*SIN(2920*PI()*(Calculations!$E$7+Calculations!$F$7)/$D744))^2))</f>
        <v>55.53585237538522</v>
      </c>
    </row>
    <row r="745" spans="1:5" ht="12.75">
      <c r="A745" s="15">
        <v>1594.19999999993</v>
      </c>
      <c r="B745" s="15">
        <f>-10*LOG(1/(1+((2*Calculations!$C$7/PI())*SIN(2920*PI()*(Calculations!$E$7+Calculations!$F$7)/$A745))^2))</f>
        <v>55.27735796373322</v>
      </c>
      <c r="D745" s="104">
        <v>1551.71000002232</v>
      </c>
      <c r="E745" s="14">
        <f>-10*LOG(1/(1+((2*Calculations!$C$7/PI())*SIN(2920*PI()*(Calculations!$E$7+Calculations!$F$7)/$D745))^2))</f>
        <v>55.53462129751399</v>
      </c>
    </row>
    <row r="746" spans="1:5" ht="12.75">
      <c r="A746" s="15">
        <v>1594.29999999993</v>
      </c>
      <c r="B746" s="15">
        <f>-10*LOG(1/(1+((2*Calculations!$C$7/PI())*SIN(2920*PI()*(Calculations!$E$7+Calculations!$F$7)/$A746))^2))</f>
        <v>55.248306941732565</v>
      </c>
      <c r="D746">
        <v>1551.71500002235</v>
      </c>
      <c r="E746" s="14">
        <f>-10*LOG(1/(1+((2*Calculations!$C$7/PI())*SIN(2920*PI()*(Calculations!$E$7+Calculations!$F$7)/$D746))^2))</f>
        <v>55.533388741181106</v>
      </c>
    </row>
    <row r="747" spans="1:5" ht="12.75">
      <c r="A747" s="15">
        <v>1594.39999999993</v>
      </c>
      <c r="B747" s="15">
        <f>-10*LOG(1/(1+((2*Calculations!$C$7/PI())*SIN(2920*PI()*(Calculations!$E$7+Calculations!$F$7)/$A747))^2))</f>
        <v>55.21868970403142</v>
      </c>
      <c r="D747" s="104">
        <v>1551.72000002238</v>
      </c>
      <c r="E747" s="14">
        <f>-10*LOG(1/(1+((2*Calculations!$C$7/PI())*SIN(2920*PI()*(Calculations!$E$7+Calculations!$F$7)/$D747))^2))</f>
        <v>55.53215470599341</v>
      </c>
    </row>
    <row r="748" spans="1:5" ht="12.75">
      <c r="A748" s="15">
        <v>1594.49999999993</v>
      </c>
      <c r="B748" s="15">
        <f>-10*LOG(1/(1+((2*Calculations!$C$7/PI())*SIN(2920*PI()*(Calculations!$E$7+Calculations!$F$7)/$A748))^2))</f>
        <v>55.18850256574078</v>
      </c>
      <c r="D748">
        <v>1551.72500002241</v>
      </c>
      <c r="E748" s="14">
        <f>-10*LOG(1/(1+((2*Calculations!$C$7/PI())*SIN(2920*PI()*(Calculations!$E$7+Calculations!$F$7)/$D748))^2))</f>
        <v>55.530919191556976</v>
      </c>
    </row>
    <row r="749" spans="1:5" ht="12.75">
      <c r="A749" s="15">
        <v>1594.59999999993</v>
      </c>
      <c r="B749" s="15">
        <f>-10*LOG(1/(1+((2*Calculations!$C$7/PI())*SIN(2920*PI()*(Calculations!$E$7+Calculations!$F$7)/$A749))^2))</f>
        <v>55.15774174188735</v>
      </c>
      <c r="D749" s="104">
        <v>1551.73000002244</v>
      </c>
      <c r="E749" s="14">
        <f>-10*LOG(1/(1+((2*Calculations!$C$7/PI())*SIN(2920*PI()*(Calculations!$E$7+Calculations!$F$7)/$D749))^2))</f>
        <v>55.52968219747739</v>
      </c>
    </row>
    <row r="750" spans="1:5" ht="12.75">
      <c r="A750" s="15">
        <v>1594.69999999993</v>
      </c>
      <c r="B750" s="15">
        <f>-10*LOG(1/(1+((2*Calculations!$C$7/PI())*SIN(2920*PI()*(Calculations!$E$7+Calculations!$F$7)/$A750))^2))</f>
        <v>55.12640334522837</v>
      </c>
      <c r="D750">
        <v>1551.73500002247</v>
      </c>
      <c r="E750" s="14">
        <f>-10*LOG(1/(1+((2*Calculations!$C$7/PI())*SIN(2920*PI()*(Calculations!$E$7+Calculations!$F$7)/$D750))^2))</f>
        <v>55.52844372335953</v>
      </c>
    </row>
    <row r="751" spans="1:5" ht="12.75">
      <c r="A751" s="15">
        <v>1594.79999999993</v>
      </c>
      <c r="B751" s="15">
        <f>-10*LOG(1/(1+((2*Calculations!$C$7/PI())*SIN(2920*PI()*(Calculations!$E$7+Calculations!$F$7)/$A751))^2))</f>
        <v>55.09448338398574</v>
      </c>
      <c r="D751" s="104">
        <v>1551.7400000225</v>
      </c>
      <c r="E751" s="14">
        <f>-10*LOG(1/(1+((2*Calculations!$C$7/PI())*SIN(2920*PI()*(Calculations!$E$7+Calculations!$F$7)/$D751))^2))</f>
        <v>55.52720376880775</v>
      </c>
    </row>
    <row r="752" spans="1:5" ht="12.75">
      <c r="A752" s="15">
        <v>1594.89999999993</v>
      </c>
      <c r="B752" s="15">
        <f>-10*LOG(1/(1+((2*Calculations!$C$7/PI())*SIN(2920*PI()*(Calculations!$E$7+Calculations!$F$7)/$A752))^2))</f>
        <v>55.06197775949806</v>
      </c>
      <c r="D752">
        <v>1551.74500002253</v>
      </c>
      <c r="E752" s="14">
        <f>-10*LOG(1/(1+((2*Calculations!$C$7/PI())*SIN(2920*PI()*(Calculations!$E$7+Calculations!$F$7)/$D752))^2))</f>
        <v>55.5259623334257</v>
      </c>
    </row>
    <row r="753" spans="1:5" ht="12.75">
      <c r="A753" s="15">
        <v>1594.99999999993</v>
      </c>
      <c r="B753" s="15">
        <f>-10*LOG(1/(1+((2*Calculations!$C$7/PI())*SIN(2920*PI()*(Calculations!$E$7+Calculations!$F$7)/$A753))^2))</f>
        <v>55.02888226378715</v>
      </c>
      <c r="D753" s="104">
        <v>1551.75000002256</v>
      </c>
      <c r="E753" s="14">
        <f>-10*LOG(1/(1+((2*Calculations!$C$7/PI())*SIN(2920*PI()*(Calculations!$E$7+Calculations!$F$7)/$D753))^2))</f>
        <v>55.524719416816446</v>
      </c>
    </row>
    <row r="754" spans="1:5" ht="12.75">
      <c r="A754" s="15">
        <v>1595.09999999993</v>
      </c>
      <c r="B754" s="15">
        <f>-10*LOG(1/(1+((2*Calculations!$C$7/PI())*SIN(2920*PI()*(Calculations!$E$7+Calculations!$F$7)/$A754))^2))</f>
        <v>54.995192577035176</v>
      </c>
      <c r="D754">
        <v>1551.75500002259</v>
      </c>
      <c r="E754" s="14">
        <f>-10*LOG(1/(1+((2*Calculations!$C$7/PI())*SIN(2920*PI()*(Calculations!$E$7+Calculations!$F$7)/$D754))^2))</f>
        <v>55.5234750185825</v>
      </c>
    </row>
    <row r="755" spans="1:5" ht="12.75">
      <c r="A755" s="15">
        <v>1595.19999999993</v>
      </c>
      <c r="B755" s="15">
        <f>-10*LOG(1/(1+((2*Calculations!$C$7/PI())*SIN(2920*PI()*(Calculations!$E$7+Calculations!$F$7)/$A755))^2))</f>
        <v>54.96090426496987</v>
      </c>
      <c r="D755" s="104">
        <v>1551.76000002262</v>
      </c>
      <c r="E755" s="14">
        <f>-10*LOG(1/(1+((2*Calculations!$C$7/PI())*SIN(2920*PI()*(Calculations!$E$7+Calculations!$F$7)/$D755))^2))</f>
        <v>55.52222913832561</v>
      </c>
    </row>
    <row r="756" spans="1:5" ht="12.75">
      <c r="A756" s="15">
        <v>1595.29999999993</v>
      </c>
      <c r="B756" s="15">
        <f>-10*LOG(1/(1+((2*Calculations!$C$7/PI())*SIN(2920*PI()*(Calculations!$E$7+Calculations!$F$7)/$A756))^2))</f>
        <v>54.92601277615299</v>
      </c>
      <c r="D756">
        <v>1551.76500002265</v>
      </c>
      <c r="E756" s="14">
        <f>-10*LOG(1/(1+((2*Calculations!$C$7/PI())*SIN(2920*PI()*(Calculations!$E$7+Calculations!$F$7)/$D756))^2))</f>
        <v>55.52098177564708</v>
      </c>
    </row>
    <row r="757" spans="1:5" ht="12.75">
      <c r="A757" s="15">
        <v>1595.39999999993</v>
      </c>
      <c r="B757" s="15">
        <f>-10*LOG(1/(1+((2*Calculations!$C$7/PI())*SIN(2920*PI()*(Calculations!$E$7+Calculations!$F$7)/$A757))^2))</f>
        <v>54.89051343916956</v>
      </c>
      <c r="D757" s="104">
        <v>1551.77000002268</v>
      </c>
      <c r="E757" s="14">
        <f>-10*LOG(1/(1+((2*Calculations!$C$7/PI())*SIN(2920*PI()*(Calculations!$E$7+Calculations!$F$7)/$D757))^2))</f>
        <v>55.519732930147434</v>
      </c>
    </row>
    <row r="758" spans="1:5" ht="12.75">
      <c r="A758" s="15">
        <v>1595.49999999993</v>
      </c>
      <c r="B758" s="15">
        <f>-10*LOG(1/(1+((2*Calculations!$C$7/PI())*SIN(2920*PI()*(Calculations!$E$7+Calculations!$F$7)/$A758))^2))</f>
        <v>54.854401459713465</v>
      </c>
      <c r="D758">
        <v>1551.77500002271</v>
      </c>
      <c r="E758" s="14">
        <f>-10*LOG(1/(1+((2*Calculations!$C$7/PI())*SIN(2920*PI()*(Calculations!$E$7+Calculations!$F$7)/$D758))^2))</f>
        <v>55.51848260142674</v>
      </c>
    </row>
    <row r="759" spans="1:5" ht="12.75">
      <c r="A759" s="15">
        <v>1595.59999999993</v>
      </c>
      <c r="B759" s="15">
        <f>-10*LOG(1/(1+((2*Calculations!$C$7/PI())*SIN(2920*PI()*(Calculations!$E$7+Calculations!$F$7)/$A759))^2))</f>
        <v>54.817671917564</v>
      </c>
      <c r="D759" s="104">
        <v>1551.78000002274</v>
      </c>
      <c r="E759" s="14">
        <f>-10*LOG(1/(1+((2*Calculations!$C$7/PI())*SIN(2920*PI()*(Calculations!$E$7+Calculations!$F$7)/$D759))^2))</f>
        <v>55.51723078908425</v>
      </c>
    </row>
    <row r="760" spans="1:5" ht="12.75">
      <c r="A760" s="15">
        <v>1595.69999999993</v>
      </c>
      <c r="B760" s="15">
        <f>-10*LOG(1/(1+((2*Calculations!$C$7/PI())*SIN(2920*PI()*(Calculations!$E$7+Calculations!$F$7)/$A760))^2))</f>
        <v>54.78031976345161</v>
      </c>
      <c r="D760">
        <v>1551.78500002277</v>
      </c>
      <c r="E760" s="14">
        <f>-10*LOG(1/(1+((2*Calculations!$C$7/PI())*SIN(2920*PI()*(Calculations!$E$7+Calculations!$F$7)/$D760))^2))</f>
        <v>55.515977492718854</v>
      </c>
    </row>
    <row r="761" spans="1:5" ht="12.75">
      <c r="A761" s="15">
        <v>1595.79999999993</v>
      </c>
      <c r="B761" s="15">
        <f>-10*LOG(1/(1+((2*Calculations!$C$7/PI())*SIN(2920*PI()*(Calculations!$E$7+Calculations!$F$7)/$A761))^2))</f>
        <v>54.74233981580488</v>
      </c>
      <c r="D761" s="104">
        <v>1551.7900000228</v>
      </c>
      <c r="E761" s="14">
        <f>-10*LOG(1/(1+((2*Calculations!$C$7/PI())*SIN(2920*PI()*(Calculations!$E$7+Calculations!$F$7)/$D761))^2))</f>
        <v>55.51472271192856</v>
      </c>
    </row>
    <row r="762" spans="1:5" ht="12.75">
      <c r="A762" s="15">
        <v>1595.89999999993</v>
      </c>
      <c r="B762" s="15">
        <f>-10*LOG(1/(1+((2*Calculations!$C$7/PI())*SIN(2920*PI()*(Calculations!$E$7+Calculations!$F$7)/$A762))^2))</f>
        <v>54.703726757377325</v>
      </c>
      <c r="D762">
        <v>1551.79500002283</v>
      </c>
      <c r="E762" s="14">
        <f>-10*LOG(1/(1+((2*Calculations!$C$7/PI())*SIN(2920*PI()*(Calculations!$E$7+Calculations!$F$7)/$D762))^2))</f>
        <v>55.51346644631094</v>
      </c>
    </row>
    <row r="763" spans="1:5" ht="12.75">
      <c r="A763" s="15">
        <v>1595.99999999993</v>
      </c>
      <c r="B763" s="15">
        <f>-10*LOG(1/(1+((2*Calculations!$C$7/PI())*SIN(2920*PI()*(Calculations!$E$7+Calculations!$F$7)/$A763))^2))</f>
        <v>54.66447513174642</v>
      </c>
      <c r="D763" s="104">
        <v>1551.80000002286</v>
      </c>
      <c r="E763" s="14">
        <f>-10*LOG(1/(1+((2*Calculations!$C$7/PI())*SIN(2920*PI()*(Calculations!$E$7+Calculations!$F$7)/$D763))^2))</f>
        <v>55.51220869546281</v>
      </c>
    </row>
    <row r="764" spans="1:5" ht="12.75">
      <c r="A764" s="15">
        <v>1596.09999999993</v>
      </c>
      <c r="B764" s="15">
        <f>-10*LOG(1/(1+((2*Calculations!$C$7/PI())*SIN(2920*PI()*(Calculations!$E$7+Calculations!$F$7)/$A764))^2))</f>
        <v>54.624579339680245</v>
      </c>
      <c r="D764">
        <v>1551.80500002289</v>
      </c>
      <c r="E764" s="14">
        <f>-10*LOG(1/(1+((2*Calculations!$C$7/PI())*SIN(2920*PI()*(Calculations!$E$7+Calculations!$F$7)/$D764))^2))</f>
        <v>55.51094945898048</v>
      </c>
    </row>
    <row r="765" spans="1:5" ht="12.75">
      <c r="A765" s="15">
        <v>1596.19999999993</v>
      </c>
      <c r="B765" s="15">
        <f>-10*LOG(1/(1+((2*Calculations!$C$7/PI())*SIN(2920*PI()*(Calculations!$E$7+Calculations!$F$7)/$A765))^2))</f>
        <v>54.58403363536714</v>
      </c>
      <c r="D765" s="104">
        <v>1551.81000002292</v>
      </c>
      <c r="E765" s="14">
        <f>-10*LOG(1/(1+((2*Calculations!$C$7/PI())*SIN(2920*PI()*(Calculations!$E$7+Calculations!$F$7)/$D765))^2))</f>
        <v>55.5096887364596</v>
      </c>
    </row>
    <row r="766" spans="1:5" ht="12.75">
      <c r="A766" s="15">
        <v>1596.29999999993</v>
      </c>
      <c r="B766" s="15">
        <f>-10*LOG(1/(1+((2*Calculations!$C$7/PI())*SIN(2920*PI()*(Calculations!$E$7+Calculations!$F$7)/$A766))^2))</f>
        <v>54.54283212250051</v>
      </c>
      <c r="D766">
        <v>1551.81500002295</v>
      </c>
      <c r="E766" s="14">
        <f>-10*LOG(1/(1+((2*Calculations!$C$7/PI())*SIN(2920*PI()*(Calculations!$E$7+Calculations!$F$7)/$D766))^2))</f>
        <v>55.50842652749508</v>
      </c>
    </row>
    <row r="767" spans="1:5" ht="12.75">
      <c r="A767" s="15">
        <v>1596.39999999993</v>
      </c>
      <c r="B767" s="15">
        <f>-10*LOG(1/(1+((2*Calculations!$C$7/PI())*SIN(2920*PI()*(Calculations!$E$7+Calculations!$F$7)/$A767))^2))</f>
        <v>54.50096875021437</v>
      </c>
      <c r="D767" s="104">
        <v>1551.82000002298</v>
      </c>
      <c r="E767" s="14">
        <f>-10*LOG(1/(1+((2*Calculations!$C$7/PI())*SIN(2920*PI()*(Calculations!$E$7+Calculations!$F$7)/$D767))^2))</f>
        <v>55.507162831681434</v>
      </c>
    </row>
    <row r="768" spans="1:5" ht="12.75">
      <c r="A768" s="15">
        <v>1596.49999999993</v>
      </c>
      <c r="B768" s="15">
        <f>-10*LOG(1/(1+((2*Calculations!$C$7/PI())*SIN(2920*PI()*(Calculations!$E$7+Calculations!$F$7)/$A768))^2))</f>
        <v>54.45843730886253</v>
      </c>
      <c r="D768">
        <v>1551.82500002301</v>
      </c>
      <c r="E768" s="14">
        <f>-10*LOG(1/(1+((2*Calculations!$C$7/PI())*SIN(2920*PI()*(Calculations!$E$7+Calculations!$F$7)/$D768))^2))</f>
        <v>55.505897648612276</v>
      </c>
    </row>
    <row r="769" spans="1:5" ht="12.75">
      <c r="A769" s="15">
        <v>1596.59999999993</v>
      </c>
      <c r="B769" s="15">
        <f>-10*LOG(1/(1+((2*Calculations!$C$7/PI())*SIN(2920*PI()*(Calculations!$E$7+Calculations!$F$7)/$A769))^2))</f>
        <v>54.41523142563314</v>
      </c>
      <c r="D769" s="104">
        <v>1551.83000002304</v>
      </c>
      <c r="E769" s="14">
        <f>-10*LOG(1/(1+((2*Calculations!$C$7/PI())*SIN(2920*PI()*(Calculations!$E$7+Calculations!$F$7)/$D769))^2))</f>
        <v>55.50463097788095</v>
      </c>
    </row>
    <row r="770" spans="1:5" ht="12.75">
      <c r="A770" s="15">
        <v>1596.69999999993</v>
      </c>
      <c r="B770" s="15">
        <f>-10*LOG(1/(1+((2*Calculations!$C$7/PI())*SIN(2920*PI()*(Calculations!$E$7+Calculations!$F$7)/$A770))^2))</f>
        <v>54.37134455999471</v>
      </c>
      <c r="D770">
        <v>1551.83500002307</v>
      </c>
      <c r="E770" s="14">
        <f>-10*LOG(1/(1+((2*Calculations!$C$7/PI())*SIN(2920*PI()*(Calculations!$E$7+Calculations!$F$7)/$D770))^2))</f>
        <v>55.503362819079726</v>
      </c>
    </row>
    <row r="771" spans="1:5" ht="12.75">
      <c r="A771" s="15">
        <v>1596.79999999993</v>
      </c>
      <c r="B771" s="15">
        <f>-10*LOG(1/(1+((2*Calculations!$C$7/PI())*SIN(2920*PI()*(Calculations!$E$7+Calculations!$F$7)/$A771))^2))</f>
        <v>54.32676999896152</v>
      </c>
      <c r="D771" s="104">
        <v>1551.8400000231</v>
      </c>
      <c r="E771" s="14">
        <f>-10*LOG(1/(1+((2*Calculations!$C$7/PI())*SIN(2920*PI()*(Calculations!$E$7+Calculations!$F$7)/$D771))^2))</f>
        <v>55.5020931718007</v>
      </c>
    </row>
    <row r="772" spans="1:5" ht="12.75">
      <c r="A772" s="15">
        <v>1596.89999999993</v>
      </c>
      <c r="B772" s="15">
        <f>-10*LOG(1/(1+((2*Calculations!$C$7/PI())*SIN(2920*PI()*(Calculations!$E$7+Calculations!$F$7)/$A772))^2))</f>
        <v>54.281500852174034</v>
      </c>
      <c r="D772">
        <v>1551.84500002313</v>
      </c>
      <c r="E772" s="14">
        <f>-10*LOG(1/(1+((2*Calculations!$C$7/PI())*SIN(2920*PI()*(Calculations!$E$7+Calculations!$F$7)/$D772))^2))</f>
        <v>55.50082203563494</v>
      </c>
    </row>
    <row r="773" spans="1:5" ht="12.75">
      <c r="A773" s="15">
        <v>1596.99999999993</v>
      </c>
      <c r="B773" s="15">
        <f>-10*LOG(1/(1+((2*Calculations!$C$7/PI())*SIN(2920*PI()*(Calculations!$E$7+Calculations!$F$7)/$A773))^2))</f>
        <v>54.235530046784845</v>
      </c>
      <c r="D773" s="104">
        <v>1551.85000002316</v>
      </c>
      <c r="E773" s="14">
        <f>-10*LOG(1/(1+((2*Calculations!$C$7/PI())*SIN(2920*PI()*(Calculations!$E$7+Calculations!$F$7)/$D773))^2))</f>
        <v>55.49954941017329</v>
      </c>
    </row>
    <row r="774" spans="1:5" ht="12.75">
      <c r="A774" s="15">
        <v>1597.09999999993</v>
      </c>
      <c r="B774" s="15">
        <f>-10*LOG(1/(1+((2*Calculations!$C$7/PI())*SIN(2920*PI()*(Calculations!$E$7+Calculations!$F$7)/$A774))^2))</f>
        <v>54.18885032213937</v>
      </c>
      <c r="D774">
        <v>1551.85500002319</v>
      </c>
      <c r="E774" s="14">
        <f>-10*LOG(1/(1+((2*Calculations!$C$7/PI())*SIN(2920*PI()*(Calculations!$E$7+Calculations!$F$7)/$D774))^2))</f>
        <v>55.4982752950055</v>
      </c>
    </row>
    <row r="775" spans="1:5" ht="12.75">
      <c r="A775" s="15">
        <v>1597.19999999993</v>
      </c>
      <c r="B775" s="15">
        <f>-10*LOG(1/(1+((2*Calculations!$C$7/PI())*SIN(2920*PI()*(Calculations!$E$7+Calculations!$F$7)/$A775))^2))</f>
        <v>54.14145422424475</v>
      </c>
      <c r="D775" s="104">
        <v>1551.86000002322</v>
      </c>
      <c r="E775" s="14">
        <f>-10*LOG(1/(1+((2*Calculations!$C$7/PI())*SIN(2920*PI()*(Calculations!$E$7+Calculations!$F$7)/$D775))^2))</f>
        <v>55.49699968972121</v>
      </c>
    </row>
    <row r="776" spans="1:5" ht="12.75">
      <c r="A776" s="15">
        <v>1597.29999999993</v>
      </c>
      <c r="B776" s="15">
        <f>-10*LOG(1/(1+((2*Calculations!$C$7/PI())*SIN(2920*PI()*(Calculations!$E$7+Calculations!$F$7)/$A776))^2))</f>
        <v>54.093334100014765</v>
      </c>
      <c r="D776">
        <v>1551.86500002325</v>
      </c>
      <c r="E776" s="14">
        <f>-10*LOG(1/(1+((2*Calculations!$C$7/PI())*SIN(2920*PI()*(Calculations!$E$7+Calculations!$F$7)/$D776))^2))</f>
        <v>55.49572259390891</v>
      </c>
    </row>
    <row r="777" spans="1:5" ht="12.75">
      <c r="A777" s="15">
        <v>1597.39999999993</v>
      </c>
      <c r="B777" s="15">
        <f>-10*LOG(1/(1+((2*Calculations!$C$7/PI())*SIN(2920*PI()*(Calculations!$E$7+Calculations!$F$7)/$A777))^2))</f>
        <v>54.04448209128109</v>
      </c>
      <c r="D777" s="104">
        <v>1551.87000002328</v>
      </c>
      <c r="E777" s="14">
        <f>-10*LOG(1/(1+((2*Calculations!$C$7/PI())*SIN(2920*PI()*(Calculations!$E$7+Calculations!$F$7)/$D777))^2))</f>
        <v>55.49444400715689</v>
      </c>
    </row>
    <row r="778" spans="1:5" ht="12.75">
      <c r="A778" s="15">
        <v>1597.49999999993</v>
      </c>
      <c r="B778" s="15">
        <f>-10*LOG(1/(1+((2*Calculations!$C$7/PI())*SIN(2920*PI()*(Calculations!$E$7+Calculations!$F$7)/$A778))^2))</f>
        <v>53.99489012856071</v>
      </c>
      <c r="D778">
        <v>1551.87500002331</v>
      </c>
      <c r="E778" s="14">
        <f>-10*LOG(1/(1+((2*Calculations!$C$7/PI())*SIN(2920*PI()*(Calculations!$E$7+Calculations!$F$7)/$D778))^2))</f>
        <v>55.49316392905262</v>
      </c>
    </row>
    <row r="779" spans="1:5" ht="12.75">
      <c r="A779" s="15">
        <v>1597.59999999993</v>
      </c>
      <c r="B779" s="15">
        <f>-10*LOG(1/(1+((2*Calculations!$C$7/PI())*SIN(2920*PI()*(Calculations!$E$7+Calculations!$F$7)/$A779))^2))</f>
        <v>53.94454992456478</v>
      </c>
      <c r="D779" s="104">
        <v>1551.88000002335</v>
      </c>
      <c r="E779" s="14">
        <f>-10*LOG(1/(1+((2*Calculations!$C$7/PI())*SIN(2920*PI()*(Calculations!$E$7+Calculations!$F$7)/$D779))^2))</f>
        <v>55.49188235918021</v>
      </c>
    </row>
    <row r="780" spans="1:5" ht="12.75">
      <c r="A780" s="15">
        <v>1597.69999999993</v>
      </c>
      <c r="B780" s="15">
        <f>-10*LOG(1/(1+((2*Calculations!$C$7/PI())*SIN(2920*PI()*(Calculations!$E$7+Calculations!$F$7)/$A780))^2))</f>
        <v>53.89345296744114</v>
      </c>
      <c r="D780">
        <v>1551.88500002338</v>
      </c>
      <c r="E780" s="14">
        <f>-10*LOG(1/(1+((2*Calculations!$C$7/PI())*SIN(2920*PI()*(Calculations!$E$7+Calculations!$F$7)/$D780))^2))</f>
        <v>55.490599297131226</v>
      </c>
    </row>
    <row r="781" spans="1:5" ht="12.75">
      <c r="A781" s="15">
        <v>1597.79999999993</v>
      </c>
      <c r="B781" s="15">
        <f>-10*LOG(1/(1+((2*Calculations!$C$7/PI())*SIN(2920*PI()*(Calculations!$E$7+Calculations!$F$7)/$A781))^2))</f>
        <v>53.84159051373197</v>
      </c>
      <c r="D781" s="104">
        <v>1551.89000002341</v>
      </c>
      <c r="E781" s="14">
        <f>-10*LOG(1/(1+((2*Calculations!$C$7/PI())*SIN(2920*PI()*(Calculations!$E$7+Calculations!$F$7)/$D781))^2))</f>
        <v>55.48931474248853</v>
      </c>
    </row>
    <row r="782" spans="1:5" ht="12.75">
      <c r="A782" s="15">
        <v>1597.89999999993</v>
      </c>
      <c r="B782" s="15">
        <f>-10*LOG(1/(1+((2*Calculations!$C$7/PI())*SIN(2920*PI()*(Calculations!$E$7+Calculations!$F$7)/$A782))^2))</f>
        <v>53.7889535810378</v>
      </c>
      <c r="D782">
        <v>1551.89500002344</v>
      </c>
      <c r="E782" s="14">
        <f>-10*LOG(1/(1+((2*Calculations!$C$7/PI())*SIN(2920*PI()*(Calculations!$E$7+Calculations!$F$7)/$D782))^2))</f>
        <v>55.48802869483719</v>
      </c>
    </row>
    <row r="783" spans="1:5" ht="12.75">
      <c r="A783" s="15">
        <v>1597.99999999993</v>
      </c>
      <c r="B783" s="15">
        <f>-10*LOG(1/(1+((2*Calculations!$C$7/PI())*SIN(2920*PI()*(Calculations!$E$7+Calculations!$F$7)/$A783))^2))</f>
        <v>53.735532940369595</v>
      </c>
      <c r="D783" s="104">
        <v>1551.90000002347</v>
      </c>
      <c r="E783" s="14">
        <f>-10*LOG(1/(1+((2*Calculations!$C$7/PI())*SIN(2920*PI()*(Calculations!$E$7+Calculations!$F$7)/$D783))^2))</f>
        <v>55.4867411537614</v>
      </c>
    </row>
    <row r="784" spans="1:5" ht="12.75">
      <c r="A784" s="15">
        <v>1598.09999999993</v>
      </c>
      <c r="B784" s="15">
        <f>-10*LOG(1/(1+((2*Calculations!$C$7/PI())*SIN(2920*PI()*(Calculations!$E$7+Calculations!$F$7)/$A784))^2))</f>
        <v>53.68131910817439</v>
      </c>
      <c r="D784">
        <v>1551.9050000235</v>
      </c>
      <c r="E784" s="14">
        <f>-10*LOG(1/(1+((2*Calculations!$C$7/PI())*SIN(2920*PI()*(Calculations!$E$7+Calculations!$F$7)/$D784))^2))</f>
        <v>55.48545211884502</v>
      </c>
    </row>
    <row r="785" spans="1:5" ht="12.75">
      <c r="A785" s="15">
        <v>1598.19999999993</v>
      </c>
      <c r="B785" s="15">
        <f>-10*LOG(1/(1+((2*Calculations!$C$7/PI())*SIN(2920*PI()*(Calculations!$E$7+Calculations!$F$7)/$A785))^2))</f>
        <v>53.626302338019315</v>
      </c>
      <c r="D785" s="104">
        <v>1551.91000002353</v>
      </c>
      <c r="E785" s="14">
        <f>-10*LOG(1/(1+((2*Calculations!$C$7/PI())*SIN(2920*PI()*(Calculations!$E$7+Calculations!$F$7)/$D785))^2))</f>
        <v>55.48416158967089</v>
      </c>
    </row>
    <row r="786" spans="1:5" ht="12.75">
      <c r="A786" s="15">
        <v>1598.29999999993</v>
      </c>
      <c r="B786" s="15">
        <f>-10*LOG(1/(1+((2*Calculations!$C$7/PI())*SIN(2920*PI()*(Calculations!$E$7+Calculations!$F$7)/$A786))^2))</f>
        <v>53.570472611914184</v>
      </c>
      <c r="D786">
        <v>1551.91500002356</v>
      </c>
      <c r="E786" s="14">
        <f>-10*LOG(1/(1+((2*Calculations!$C$7/PI())*SIN(2920*PI()*(Calculations!$E$7+Calculations!$F$7)/$D786))^2))</f>
        <v>55.48286956582161</v>
      </c>
    </row>
    <row r="787" spans="1:5" ht="12.75">
      <c r="A787" s="15">
        <v>1598.39999999993</v>
      </c>
      <c r="B787" s="15">
        <f>-10*LOG(1/(1+((2*Calculations!$C$7/PI())*SIN(2920*PI()*(Calculations!$E$7+Calculations!$F$7)/$A787))^2))</f>
        <v>53.51381963125564</v>
      </c>
      <c r="D787" s="104">
        <v>1551.92000002359</v>
      </c>
      <c r="E787" s="14">
        <f>-10*LOG(1/(1+((2*Calculations!$C$7/PI())*SIN(2920*PI()*(Calculations!$E$7+Calculations!$F$7)/$D787))^2))</f>
        <v>55.48157604687879</v>
      </c>
    </row>
    <row r="788" spans="1:5" ht="12.75">
      <c r="A788" s="15">
        <v>1598.49999999993</v>
      </c>
      <c r="B788" s="15">
        <f>-10*LOG(1/(1+((2*Calculations!$C$7/PI())*SIN(2920*PI()*(Calculations!$E$7+Calculations!$F$7)/$A788))^2))</f>
        <v>53.45633280737378</v>
      </c>
      <c r="D788">
        <v>1551.92500002362</v>
      </c>
      <c r="E788" s="14">
        <f>-10*LOG(1/(1+((2*Calculations!$C$7/PI())*SIN(2920*PI()*(Calculations!$E$7+Calculations!$F$7)/$D788))^2))</f>
        <v>55.480281032423704</v>
      </c>
    </row>
    <row r="789" spans="1:5" ht="12.75">
      <c r="A789" s="15">
        <v>1598.59999999993</v>
      </c>
      <c r="B789" s="15">
        <f>-10*LOG(1/(1+((2*Calculations!$C$7/PI())*SIN(2920*PI()*(Calculations!$E$7+Calculations!$F$7)/$A789))^2))</f>
        <v>53.39800125165723</v>
      </c>
      <c r="D789" s="104">
        <v>1551.93000002365</v>
      </c>
      <c r="E789" s="14">
        <f>-10*LOG(1/(1+((2*Calculations!$C$7/PI())*SIN(2920*PI()*(Calculations!$E$7+Calculations!$F$7)/$D789))^2))</f>
        <v>55.47898452203679</v>
      </c>
    </row>
    <row r="790" spans="1:5" ht="12.75">
      <c r="A790" s="15">
        <v>1598.69999999993</v>
      </c>
      <c r="B790" s="15">
        <f>-10*LOG(1/(1+((2*Calculations!$C$7/PI())*SIN(2920*PI()*(Calculations!$E$7+Calculations!$F$7)/$A790))^2))</f>
        <v>53.33881376523965</v>
      </c>
      <c r="D790">
        <v>1551.93500002368</v>
      </c>
      <c r="E790" s="14">
        <f>-10*LOG(1/(1+((2*Calculations!$C$7/PI())*SIN(2920*PI()*(Calculations!$E$7+Calculations!$F$7)/$D790))^2))</f>
        <v>55.47768651529795</v>
      </c>
    </row>
    <row r="791" spans="1:5" ht="12.75">
      <c r="A791" s="15">
        <v>1598.79999999993</v>
      </c>
      <c r="B791" s="15">
        <f>-10*LOG(1/(1+((2*Calculations!$C$7/PI())*SIN(2920*PI()*(Calculations!$E$7+Calculations!$F$7)/$A791))^2))</f>
        <v>53.278758828218294</v>
      </c>
      <c r="D791" s="104">
        <v>1551.94000002371</v>
      </c>
      <c r="E791" s="14">
        <f>-10*LOG(1/(1+((2*Calculations!$C$7/PI())*SIN(2920*PI()*(Calculations!$E$7+Calculations!$F$7)/$D791))^2))</f>
        <v>55.476387011786386</v>
      </c>
    </row>
    <row r="792" spans="1:5" ht="12.75">
      <c r="A792" s="15">
        <v>1598.89999999993</v>
      </c>
      <c r="B792" s="15">
        <f>-10*LOG(1/(1+((2*Calculations!$C$7/PI())*SIN(2920*PI()*(Calculations!$E$7+Calculations!$F$7)/$A792))^2))</f>
        <v>53.21782458838412</v>
      </c>
      <c r="D792">
        <v>1551.94500002374</v>
      </c>
      <c r="E792" s="14">
        <f>-10*LOG(1/(1+((2*Calculations!$C$7/PI())*SIN(2920*PI()*(Calculations!$E$7+Calculations!$F$7)/$D792))^2))</f>
        <v>55.47508601108063</v>
      </c>
    </row>
    <row r="793" spans="1:5" ht="12.75">
      <c r="A793" s="15">
        <v>1598.99999999993</v>
      </c>
      <c r="B793" s="15">
        <f>-10*LOG(1/(1+((2*Calculations!$C$7/PI())*SIN(2920*PI()*(Calculations!$E$7+Calculations!$F$7)/$A793))^2))</f>
        <v>53.15599884943474</v>
      </c>
      <c r="D793" s="104">
        <v>1551.95000002377</v>
      </c>
      <c r="E793" s="14">
        <f>-10*LOG(1/(1+((2*Calculations!$C$7/PI())*SIN(2920*PI()*(Calculations!$E$7+Calculations!$F$7)/$D793))^2))</f>
        <v>55.473783512758686</v>
      </c>
    </row>
    <row r="794" spans="1:5" ht="12.75">
      <c r="A794" s="15">
        <v>1599.09999999993</v>
      </c>
      <c r="B794" s="15">
        <f>-10*LOG(1/(1+((2*Calculations!$C$7/PI())*SIN(2920*PI()*(Calculations!$E$7+Calculations!$F$7)/$A794))^2))</f>
        <v>53.093269058641646</v>
      </c>
      <c r="D794">
        <v>1551.9550000238</v>
      </c>
      <c r="E794" s="14">
        <f>-10*LOG(1/(1+((2*Calculations!$C$7/PI())*SIN(2920*PI()*(Calculations!$E$7+Calculations!$F$7)/$D794))^2))</f>
        <v>55.47247951639784</v>
      </c>
    </row>
    <row r="795" spans="1:5" ht="12.75">
      <c r="A795" s="15">
        <v>1599.19999999993</v>
      </c>
      <c r="B795" s="15">
        <f>-10*LOG(1/(1+((2*Calculations!$C$7/PI())*SIN(2920*PI()*(Calculations!$E$7+Calculations!$F$7)/$A795))^2))</f>
        <v>53.02962229394293</v>
      </c>
      <c r="D795" s="104">
        <v>1551.96000002383</v>
      </c>
      <c r="E795" s="14">
        <f>-10*LOG(1/(1+((2*Calculations!$C$7/PI())*SIN(2920*PI()*(Calculations!$E$7+Calculations!$F$7)/$D795))^2))</f>
        <v>55.47117402157485</v>
      </c>
    </row>
    <row r="796" spans="1:5" ht="12.75">
      <c r="A796" s="15">
        <v>1599.29999999993</v>
      </c>
      <c r="B796" s="15">
        <f>-10*LOG(1/(1+((2*Calculations!$C$7/PI())*SIN(2920*PI()*(Calculations!$E$7+Calculations!$F$7)/$A796))^2))</f>
        <v>52.96504525042703</v>
      </c>
      <c r="D796">
        <v>1551.96500002386</v>
      </c>
      <c r="E796" s="14">
        <f>-10*LOG(1/(1+((2*Calculations!$C$7/PI())*SIN(2920*PI()*(Calculations!$E$7+Calculations!$F$7)/$D796))^2))</f>
        <v>55.46986702786555</v>
      </c>
    </row>
    <row r="797" spans="1:5" ht="12.75">
      <c r="A797" s="15">
        <v>1599.39999999993</v>
      </c>
      <c r="B797" s="15">
        <f>-10*LOG(1/(1+((2*Calculations!$C$7/PI())*SIN(2920*PI()*(Calculations!$E$7+Calculations!$F$7)/$A797))^2))</f>
        <v>52.899524226176055</v>
      </c>
      <c r="D797" s="104">
        <v>1551.97000002389</v>
      </c>
      <c r="E797" s="14">
        <f>-10*LOG(1/(1+((2*Calculations!$C$7/PI())*SIN(2920*PI()*(Calculations!$E$7+Calculations!$F$7)/$D797))^2))</f>
        <v>55.46855853484548</v>
      </c>
    </row>
    <row r="798" spans="1:5" ht="12.75">
      <c r="A798" s="15">
        <v>1599.49999999993</v>
      </c>
      <c r="B798" s="15">
        <f>-10*LOG(1/(1+((2*Calculations!$C$7/PI())*SIN(2920*PI()*(Calculations!$E$7+Calculations!$F$7)/$A798))^2))</f>
        <v>52.833045107430024</v>
      </c>
      <c r="D798">
        <v>1551.97500002392</v>
      </c>
      <c r="E798" s="14">
        <f>-10*LOG(1/(1+((2*Calculations!$C$7/PI())*SIN(2920*PI()*(Calculations!$E$7+Calculations!$F$7)/$D798))^2))</f>
        <v>55.46724854208928</v>
      </c>
    </row>
    <row r="799" spans="1:5" ht="12.75">
      <c r="A799" s="15">
        <v>1599.59999999993</v>
      </c>
      <c r="B799" s="15">
        <f>-10*LOG(1/(1+((2*Calculations!$C$7/PI())*SIN(2920*PI()*(Calculations!$E$7+Calculations!$F$7)/$A799))^2))</f>
        <v>52.76559335303206</v>
      </c>
      <c r="D799" s="104">
        <v>1551.98000002395</v>
      </c>
      <c r="E799" s="14">
        <f>-10*LOG(1/(1+((2*Calculations!$C$7/PI())*SIN(2920*PI()*(Calculations!$E$7+Calculations!$F$7)/$D799))^2))</f>
        <v>55.46593704917116</v>
      </c>
    </row>
    <row r="800" spans="1:5" ht="12.75">
      <c r="A800" s="15">
        <v>1599.69999999993</v>
      </c>
      <c r="B800" s="15">
        <f>-10*LOG(1/(1+((2*Calculations!$C$7/PI())*SIN(2920*PI()*(Calculations!$E$7+Calculations!$F$7)/$A800))^2))</f>
        <v>52.697153978117335</v>
      </c>
      <c r="D800">
        <v>1551.98500002398</v>
      </c>
      <c r="E800" s="14">
        <f>-10*LOG(1/(1+((2*Calculations!$C$7/PI())*SIN(2920*PI()*(Calculations!$E$7+Calculations!$F$7)/$D800))^2))</f>
        <v>55.46462405566438</v>
      </c>
    </row>
    <row r="801" spans="1:5" ht="12.75">
      <c r="A801" s="15">
        <v>1599.79999999993</v>
      </c>
      <c r="B801" s="15">
        <f>-10*LOG(1/(1+((2*Calculations!$C$7/PI())*SIN(2920*PI()*(Calculations!$E$7+Calculations!$F$7)/$A801))^2))</f>
        <v>52.62771153699438</v>
      </c>
      <c r="D801" s="104">
        <v>1551.99000002401</v>
      </c>
      <c r="E801" s="14">
        <f>-10*LOG(1/(1+((2*Calculations!$C$7/PI())*SIN(2920*PI()*(Calculations!$E$7+Calculations!$F$7)/$D801))^2))</f>
        <v>55.463309561141955</v>
      </c>
    </row>
    <row r="802" spans="1:5" ht="12.75">
      <c r="A802" s="15">
        <v>1599.89999999993</v>
      </c>
      <c r="B802" s="15">
        <f>-10*LOG(1/(1+((2*Calculations!$C$7/PI())*SIN(2920*PI()*(Calculations!$E$7+Calculations!$F$7)/$A802))^2))</f>
        <v>52.557250105177424</v>
      </c>
      <c r="D802">
        <v>1551.99500002404</v>
      </c>
      <c r="E802" s="14">
        <f>-10*LOG(1/(1+((2*Calculations!$C$7/PI())*SIN(2920*PI()*(Calculations!$E$7+Calculations!$F$7)/$D802))^2))</f>
        <v>55.46199356517589</v>
      </c>
    </row>
    <row r="803" spans="1:5" ht="12.75">
      <c r="A803" s="15">
        <v>1599.99999999993</v>
      </c>
      <c r="B803" s="15">
        <f>-10*LOG(1/(1+((2*Calculations!$C$7/PI())*SIN(2920*PI()*(Calculations!$E$7+Calculations!$F$7)/$A803))^2))</f>
        <v>52.48575326051548</v>
      </c>
      <c r="D803" s="104">
        <v>1552.00000002407</v>
      </c>
      <c r="E803" s="14">
        <f>-10*LOG(1/(1+((2*Calculations!$C$7/PI())*SIN(2920*PI()*(Calculations!$E$7+Calculations!$F$7)/$D803))^2))</f>
        <v>55.46067606733776</v>
      </c>
    </row>
    <row r="804" spans="1:5" ht="12.75">
      <c r="A804" s="15">
        <v>1600.09999999993</v>
      </c>
      <c r="B804" s="15">
        <f>-10*LOG(1/(1+((2*Calculations!$C$7/PI())*SIN(2920*PI()*(Calculations!$E$7+Calculations!$F$7)/$A804))^2))</f>
        <v>52.41320406336227</v>
      </c>
      <c r="D804">
        <v>1552.0050000241</v>
      </c>
      <c r="E804" s="14">
        <f>-10*LOG(1/(1+((2*Calculations!$C$7/PI())*SIN(2920*PI()*(Calculations!$E$7+Calculations!$F$7)/$D804))^2))</f>
        <v>55.45935706719845</v>
      </c>
    </row>
    <row r="805" spans="1:5" ht="12.75">
      <c r="A805" s="15">
        <v>1600.19999999993</v>
      </c>
      <c r="B805" s="15">
        <f>-10*LOG(1/(1+((2*Calculations!$C$7/PI())*SIN(2920*PI()*(Calculations!$E$7+Calculations!$F$7)/$A805))^2))</f>
        <v>52.33958503573341</v>
      </c>
      <c r="D805" s="104">
        <v>1552.01000002413</v>
      </c>
      <c r="E805" s="14">
        <f>-10*LOG(1/(1+((2*Calculations!$C$7/PI())*SIN(2920*PI()*(Calculations!$E$7+Calculations!$F$7)/$D805))^2))</f>
        <v>55.45803656432807</v>
      </c>
    </row>
    <row r="806" spans="1:5" ht="12.75">
      <c r="A806" s="15">
        <v>1600.29999999993</v>
      </c>
      <c r="B806" s="15">
        <f>-10*LOG(1/(1+((2*Calculations!$C$7/PI())*SIN(2920*PI()*(Calculations!$E$7+Calculations!$F$7)/$A806))^2))</f>
        <v>52.264878139381324</v>
      </c>
      <c r="D806">
        <v>1552.01500002416</v>
      </c>
      <c r="E806" s="14">
        <f>-10*LOG(1/(1+((2*Calculations!$C$7/PI())*SIN(2920*PI()*(Calculations!$E$7+Calculations!$F$7)/$D806))^2))</f>
        <v>55.456714558296305</v>
      </c>
    </row>
    <row r="807" spans="1:5" ht="12.75">
      <c r="A807" s="15">
        <v>1600.39999999993</v>
      </c>
      <c r="B807" s="15">
        <f>-10*LOG(1/(1+((2*Calculations!$C$7/PI())*SIN(2920*PI()*(Calculations!$E$7+Calculations!$F$7)/$A807))^2))</f>
        <v>52.189064752726175</v>
      </c>
      <c r="D807" s="104">
        <v>1552.02000002419</v>
      </c>
      <c r="E807" s="14">
        <f>-10*LOG(1/(1+((2*Calculations!$C$7/PI())*SIN(2920*PI()*(Calculations!$E$7+Calculations!$F$7)/$D807))^2))</f>
        <v>55.455391048672</v>
      </c>
    </row>
    <row r="808" spans="1:5" ht="12.75">
      <c r="A808" s="15">
        <v>1600.49999999993</v>
      </c>
      <c r="B808" s="15">
        <f>-10*LOG(1/(1+((2*Calculations!$C$7/PI())*SIN(2920*PI()*(Calculations!$E$7+Calculations!$F$7)/$A808))^2))</f>
        <v>52.112125646569325</v>
      </c>
      <c r="D808">
        <v>1552.02500002422</v>
      </c>
      <c r="E808" s="14">
        <f>-10*LOG(1/(1+((2*Calculations!$C$7/PI())*SIN(2920*PI()*(Calculations!$E$7+Calculations!$F$7)/$D808))^2))</f>
        <v>55.45406603502351</v>
      </c>
    </row>
    <row r="809" spans="1:5" ht="12.75">
      <c r="A809" s="15">
        <v>1600.59999999993</v>
      </c>
      <c r="B809" s="15">
        <f>-10*LOG(1/(1+((2*Calculations!$C$7/PI())*SIN(2920*PI()*(Calculations!$E$7+Calculations!$F$7)/$A809))^2))</f>
        <v>52.03404095850671</v>
      </c>
      <c r="D809" s="104">
        <v>1552.03000002425</v>
      </c>
      <c r="E809" s="14">
        <f>-10*LOG(1/(1+((2*Calculations!$C$7/PI())*SIN(2920*PI()*(Calculations!$E$7+Calculations!$F$7)/$D809))^2))</f>
        <v>55.452739516918285</v>
      </c>
    </row>
    <row r="810" spans="1:5" ht="12.75">
      <c r="A810" s="15">
        <v>1600.69999999993</v>
      </c>
      <c r="B810" s="15">
        <f>-10*LOG(1/(1+((2*Calculations!$C$7/PI())*SIN(2920*PI()*(Calculations!$E$7+Calculations!$F$7)/$A810))^2))</f>
        <v>51.954790165967395</v>
      </c>
      <c r="D810">
        <v>1552.03500002428</v>
      </c>
      <c r="E810" s="14">
        <f>-10*LOG(1/(1+((2*Calculations!$C$7/PI())*SIN(2920*PI()*(Calculations!$E$7+Calculations!$F$7)/$D810))^2))</f>
        <v>55.45141149392353</v>
      </c>
    </row>
    <row r="811" spans="1:5" ht="12.75">
      <c r="A811" s="15">
        <v>1600.79999999993</v>
      </c>
      <c r="B811" s="15">
        <f>-10*LOG(1/(1+((2*Calculations!$C$7/PI())*SIN(2920*PI()*(Calculations!$E$7+Calculations!$F$7)/$A811))^2))</f>
        <v>51.87435205777778</v>
      </c>
      <c r="D811" s="104">
        <v>1552.04000002431</v>
      </c>
      <c r="E811" s="14">
        <f>-10*LOG(1/(1+((2*Calculations!$C$7/PI())*SIN(2920*PI()*(Calculations!$E$7+Calculations!$F$7)/$D811))^2))</f>
        <v>55.45008196560535</v>
      </c>
    </row>
    <row r="812" spans="1:5" ht="12.75">
      <c r="A812" s="15">
        <v>1600.89999999993</v>
      </c>
      <c r="B812" s="15">
        <f>-10*LOG(1/(1+((2*Calculations!$C$7/PI())*SIN(2920*PI()*(Calculations!$E$7+Calculations!$F$7)/$A812))^2))</f>
        <v>51.79270470416245</v>
      </c>
      <c r="D812">
        <v>1552.04500002434</v>
      </c>
      <c r="E812" s="14">
        <f>-10*LOG(1/(1+((2*Calculations!$C$7/PI())*SIN(2920*PI()*(Calculations!$E$7+Calculations!$F$7)/$D812))^2))</f>
        <v>55.448750931529545</v>
      </c>
    </row>
    <row r="813" spans="1:5" ht="12.75">
      <c r="A813" s="15">
        <v>1600.99999999993</v>
      </c>
      <c r="B813" s="15">
        <f>-10*LOG(1/(1+((2*Calculations!$C$7/PI())*SIN(2920*PI()*(Calculations!$E$7+Calculations!$F$7)/$A813))^2))</f>
        <v>51.70982542507288</v>
      </c>
      <c r="D813" s="104">
        <v>1552.05000002437</v>
      </c>
      <c r="E813" s="14">
        <f>-10*LOG(1/(1+((2*Calculations!$C$7/PI())*SIN(2920*PI()*(Calculations!$E$7+Calculations!$F$7)/$D813))^2))</f>
        <v>55.44741839126107</v>
      </c>
    </row>
    <row r="814" spans="1:5" ht="12.75">
      <c r="A814" s="15">
        <v>1601.09999999993</v>
      </c>
      <c r="B814" s="15">
        <f>-10*LOG(1/(1+((2*Calculations!$C$7/PI())*SIN(2920*PI()*(Calculations!$E$7+Calculations!$F$7)/$A814))^2))</f>
        <v>51.62569075673149</v>
      </c>
      <c r="D814">
        <v>1552.0550000244</v>
      </c>
      <c r="E814" s="14">
        <f>-10*LOG(1/(1+((2*Calculations!$C$7/PI())*SIN(2920*PI()*(Calculations!$E$7+Calculations!$F$7)/$D814))^2))</f>
        <v>55.446084344364294</v>
      </c>
    </row>
    <row r="815" spans="1:5" ht="12.75">
      <c r="A815" s="15">
        <v>1601.19999999993</v>
      </c>
      <c r="B815" s="15">
        <f>-10*LOG(1/(1+((2*Calculations!$C$7/PI())*SIN(2920*PI()*(Calculations!$E$7+Calculations!$F$7)/$A815))^2))</f>
        <v>51.54027641627216</v>
      </c>
      <c r="D815" s="104">
        <v>1552.06000002443</v>
      </c>
      <c r="E815" s="14">
        <f>-10*LOG(1/(1+((2*Calculations!$C$7/PI())*SIN(2920*PI()*(Calculations!$E$7+Calculations!$F$7)/$D815))^2))</f>
        <v>55.44474879040293</v>
      </c>
    </row>
    <row r="816" spans="1:5" ht="12.75">
      <c r="A816" s="15">
        <v>1601.29999999993</v>
      </c>
      <c r="B816" s="15">
        <f>-10*LOG(1/(1+((2*Calculations!$C$7/PI())*SIN(2920*PI()*(Calculations!$E$7+Calculations!$F$7)/$A816))^2))</f>
        <v>51.45355726434266</v>
      </c>
      <c r="D816">
        <v>1552.06500002446</v>
      </c>
      <c r="E816" s="14">
        <f>-10*LOG(1/(1+((2*Calculations!$C$7/PI())*SIN(2920*PI()*(Calculations!$E$7+Calculations!$F$7)/$D816))^2))</f>
        <v>55.44341172894001</v>
      </c>
    </row>
    <row r="817" spans="1:5" ht="12.75">
      <c r="A817" s="15">
        <v>1601.39999999993</v>
      </c>
      <c r="B817" s="15">
        <f>-10*LOG(1/(1+((2*Calculations!$C$7/PI())*SIN(2920*PI()*(Calculations!$E$7+Calculations!$F$7)/$A817))^2))</f>
        <v>51.36550726552898</v>
      </c>
      <c r="D817" s="104">
        <v>1552.07000002449</v>
      </c>
      <c r="E817" s="14">
        <f>-10*LOG(1/(1+((2*Calculations!$C$7/PI())*SIN(2920*PI()*(Calculations!$E$7+Calculations!$F$7)/$D817))^2))</f>
        <v>55.44207315953802</v>
      </c>
    </row>
    <row r="818" spans="1:5" ht="12.75">
      <c r="A818" s="15">
        <v>1601.49999999993</v>
      </c>
      <c r="B818" s="15">
        <f>-10*LOG(1/(1+((2*Calculations!$C$7/PI())*SIN(2920*PI()*(Calculations!$E$7+Calculations!$F$7)/$A818))^2))</f>
        <v>51.27609944644711</v>
      </c>
      <c r="D818">
        <v>1552.07500002452</v>
      </c>
      <c r="E818" s="14">
        <f>-10*LOG(1/(1+((2*Calculations!$C$7/PI())*SIN(2920*PI()*(Calculations!$E$7+Calculations!$F$7)/$D818))^2))</f>
        <v>55.44073308175852</v>
      </c>
    </row>
    <row r="819" spans="1:5" ht="12.75">
      <c r="A819" s="15">
        <v>1601.59999999993</v>
      </c>
      <c r="B819" s="15">
        <f>-10*LOG(1/(1+((2*Calculations!$C$7/PI())*SIN(2920*PI()*(Calculations!$E$7+Calculations!$F$7)/$A819))^2))</f>
        <v>51.18530585133483</v>
      </c>
      <c r="D819" s="104">
        <v>1552.08000002455</v>
      </c>
      <c r="E819" s="14">
        <f>-10*LOG(1/(1+((2*Calculations!$C$7/PI())*SIN(2920*PI()*(Calculations!$E$7+Calculations!$F$7)/$D819))^2))</f>
        <v>55.43939149516274</v>
      </c>
    </row>
    <row r="820" spans="1:5" ht="12.75">
      <c r="A820" s="15">
        <v>1601.69999999993</v>
      </c>
      <c r="B820" s="15">
        <f>-10*LOG(1/(1+((2*Calculations!$C$7/PI())*SIN(2920*PI()*(Calculations!$E$7+Calculations!$F$7)/$A820))^2))</f>
        <v>51.09309749496502</v>
      </c>
      <c r="D820">
        <v>1552.08500002458</v>
      </c>
      <c r="E820" s="14">
        <f>-10*LOG(1/(1+((2*Calculations!$C$7/PI())*SIN(2920*PI()*(Calculations!$E$7+Calculations!$F$7)/$D820))^2))</f>
        <v>55.43804839931102</v>
      </c>
    </row>
    <row r="821" spans="1:5" ht="12.75">
      <c r="A821" s="15">
        <v>1601.79999999993</v>
      </c>
      <c r="B821" s="15">
        <f>-10*LOG(1/(1+((2*Calculations!$C$7/PI())*SIN(2920*PI()*(Calculations!$E$7+Calculations!$F$7)/$A821))^2))</f>
        <v>50.99944431268119</v>
      </c>
      <c r="D821" s="104">
        <v>1552.09000002461</v>
      </c>
      <c r="E821" s="14">
        <f>-10*LOG(1/(1+((2*Calculations!$C$7/PI())*SIN(2920*PI()*(Calculations!$E$7+Calculations!$F$7)/$D821))^2))</f>
        <v>55.436703793763186</v>
      </c>
    </row>
    <row r="822" spans="1:5" ht="12.75">
      <c r="A822" s="15">
        <v>1601.89999999993</v>
      </c>
      <c r="B822" s="15">
        <f>-10*LOG(1/(1+((2*Calculations!$C$7/PI())*SIN(2920*PI()*(Calculations!$E$7+Calculations!$F$7)/$A822))^2))</f>
        <v>50.90431510734484</v>
      </c>
      <c r="D822">
        <v>1552.09500002464</v>
      </c>
      <c r="E822" s="14">
        <f>-10*LOG(1/(1+((2*Calculations!$C$7/PI())*SIN(2920*PI()*(Calculations!$E$7+Calculations!$F$7)/$D822))^2))</f>
        <v>55.435357678078326</v>
      </c>
    </row>
    <row r="823" spans="1:5" ht="12.75">
      <c r="A823" s="15">
        <v>1601.99999999993</v>
      </c>
      <c r="B823" s="15">
        <f>-10*LOG(1/(1+((2*Calculations!$C$7/PI())*SIN(2920*PI()*(Calculations!$E$7+Calculations!$F$7)/$A823))^2))</f>
        <v>50.807677492962604</v>
      </c>
      <c r="D823" s="104">
        <v>1552.10000002467</v>
      </c>
      <c r="E823" s="14">
        <f>-10*LOG(1/(1+((2*Calculations!$C$7/PI())*SIN(2920*PI()*(Calculations!$E$7+Calculations!$F$7)/$D823))^2))</f>
        <v>55.43401005181491</v>
      </c>
    </row>
    <row r="824" spans="1:5" ht="12.75">
      <c r="A824" s="15">
        <v>1602.09999999993</v>
      </c>
      <c r="B824" s="15">
        <f>-10*LOG(1/(1+((2*Calculations!$C$7/PI())*SIN(2920*PI()*(Calculations!$E$7+Calculations!$F$7)/$A824))^2))</f>
        <v>50.70949783473807</v>
      </c>
      <c r="D824">
        <v>1552.1050000247</v>
      </c>
      <c r="E824" s="14">
        <f>-10*LOG(1/(1+((2*Calculations!$C$7/PI())*SIN(2920*PI()*(Calculations!$E$7+Calculations!$F$7)/$D824))^2))</f>
        <v>55.43266091453063</v>
      </c>
    </row>
    <row r="825" spans="1:5" ht="12.75">
      <c r="A825" s="15">
        <v>1602.19999999993</v>
      </c>
      <c r="B825" s="15">
        <f>-10*LOG(1/(1+((2*Calculations!$C$7/PI())*SIN(2920*PI()*(Calculations!$E$7+Calculations!$F$7)/$A825))^2))</f>
        <v>50.6097411852786</v>
      </c>
      <c r="D825" s="104">
        <v>1552.11000002473</v>
      </c>
      <c r="E825" s="14">
        <f>-10*LOG(1/(1+((2*Calculations!$C$7/PI())*SIN(2920*PI()*(Calculations!$E$7+Calculations!$F$7)/$D825))^2))</f>
        <v>55.43131026578279</v>
      </c>
    </row>
    <row r="826" spans="1:5" ht="12.75">
      <c r="A826" s="15">
        <v>1602.29999999993</v>
      </c>
      <c r="B826" s="15">
        <f>-10*LOG(1/(1+((2*Calculations!$C$7/PI())*SIN(2920*PI()*(Calculations!$E$7+Calculations!$F$7)/$A826))^2))</f>
        <v>50.50837121665051</v>
      </c>
      <c r="D826">
        <v>1552.11500002476</v>
      </c>
      <c r="E826" s="14">
        <f>-10*LOG(1/(1+((2*Calculations!$C$7/PI())*SIN(2920*PI()*(Calculations!$E$7+Calculations!$F$7)/$D826))^2))</f>
        <v>55.429958105127696</v>
      </c>
    </row>
    <row r="827" spans="1:5" ht="12.75">
      <c r="A827" s="15">
        <v>1602.39999999993</v>
      </c>
      <c r="B827" s="15">
        <f>-10*LOG(1/(1+((2*Calculations!$C$7/PI())*SIN(2920*PI()*(Calculations!$E$7+Calculations!$F$7)/$A827))^2))</f>
        <v>50.40535014796116</v>
      </c>
      <c r="D827" s="104">
        <v>1552.12000002479</v>
      </c>
      <c r="E827" s="14">
        <f>-10*LOG(1/(1+((2*Calculations!$C$7/PI())*SIN(2920*PI()*(Calculations!$E$7+Calculations!$F$7)/$D827))^2))</f>
        <v>55.42860443212124</v>
      </c>
    </row>
    <row r="828" spans="1:5" ht="12.75">
      <c r="A828" s="15">
        <v>1602.49999999992</v>
      </c>
      <c r="B828" s="15">
        <f>-10*LOG(1/(1+((2*Calculations!$C$7/PI())*SIN(2920*PI()*(Calculations!$E$7+Calculations!$F$7)/$A828))^2))</f>
        <v>50.3006386681178</v>
      </c>
      <c r="D828">
        <v>1552.12500002482</v>
      </c>
      <c r="E828" s="14">
        <f>-10*LOG(1/(1+((2*Calculations!$C$7/PI())*SIN(2920*PI()*(Calculations!$E$7+Calculations!$F$7)/$D828))^2))</f>
        <v>55.42724924631854</v>
      </c>
    </row>
    <row r="829" spans="1:5" ht="12.75">
      <c r="A829" s="15">
        <v>1602.59999999992</v>
      </c>
      <c r="B829" s="15">
        <f>-10*LOG(1/(1+((2*Calculations!$C$7/PI())*SIN(2920*PI()*(Calculations!$E$7+Calculations!$F$7)/$A829))^2))</f>
        <v>50.194195853304365</v>
      </c>
      <c r="D829" s="104">
        <v>1552.13000002485</v>
      </c>
      <c r="E829" s="14">
        <f>-10*LOG(1/(1+((2*Calculations!$C$7/PI())*SIN(2920*PI()*(Calculations!$E$7+Calculations!$F$7)/$D829))^2))</f>
        <v>55.42589254727407</v>
      </c>
    </row>
    <row r="830" spans="1:5" ht="12.75">
      <c r="A830" s="15">
        <v>1602.69999999992</v>
      </c>
      <c r="B830" s="15">
        <f>-10*LOG(1/(1+((2*Calculations!$C$7/PI())*SIN(2920*PI()*(Calculations!$E$7+Calculations!$F$7)/$A830))^2))</f>
        <v>50.08597907891346</v>
      </c>
      <c r="D830">
        <v>1552.13500002488</v>
      </c>
      <c r="E830" s="14">
        <f>-10*LOG(1/(1+((2*Calculations!$C$7/PI())*SIN(2920*PI()*(Calculations!$E$7+Calculations!$F$7)/$D830))^2))</f>
        <v>55.42453433454169</v>
      </c>
    </row>
    <row r="831" spans="1:5" ht="12.75">
      <c r="A831" s="15">
        <v>1602.79999999992</v>
      </c>
      <c r="B831" s="15">
        <f>-10*LOG(1/(1+((2*Calculations!$C$7/PI())*SIN(2920*PI()*(Calculations!$E$7+Calculations!$F$7)/$A831))^2))</f>
        <v>49.97594392523976</v>
      </c>
      <c r="D831" s="104">
        <v>1552.14000002491</v>
      </c>
      <c r="E831" s="14">
        <f>-10*LOG(1/(1+((2*Calculations!$C$7/PI())*SIN(2920*PI()*(Calculations!$E$7+Calculations!$F$7)/$D831))^2))</f>
        <v>55.42317460767446</v>
      </c>
    </row>
    <row r="832" spans="1:5" ht="12.75">
      <c r="A832" s="15">
        <v>1602.89999999992</v>
      </c>
      <c r="B832" s="15">
        <f>-10*LOG(1/(1+((2*Calculations!$C$7/PI())*SIN(2920*PI()*(Calculations!$E$7+Calculations!$F$7)/$A832))^2))</f>
        <v>49.86404407658534</v>
      </c>
      <c r="D832">
        <v>1552.14500002494</v>
      </c>
      <c r="E832" s="14">
        <f>-10*LOG(1/(1+((2*Calculations!$C$7/PI())*SIN(2920*PI()*(Calculations!$E$7+Calculations!$F$7)/$D832))^2))</f>
        <v>55.421813366224974</v>
      </c>
    </row>
    <row r="833" spans="1:5" ht="12.75">
      <c r="A833" s="15">
        <v>1602.99999999992</v>
      </c>
      <c r="B833" s="15">
        <f>-10*LOG(1/(1+((2*Calculations!$C$7/PI())*SIN(2920*PI()*(Calculations!$E$7+Calculations!$F$7)/$A833))^2))</f>
        <v>49.75023121313731</v>
      </c>
      <c r="D833" s="104">
        <v>1552.15000002497</v>
      </c>
      <c r="E833" s="14">
        <f>-10*LOG(1/(1+((2*Calculations!$C$7/PI())*SIN(2920*PI()*(Calculations!$E$7+Calculations!$F$7)/$D833))^2))</f>
        <v>55.420450609744876</v>
      </c>
    </row>
    <row r="834" spans="1:5" ht="12.75">
      <c r="A834" s="15">
        <v>1603.09999999992</v>
      </c>
      <c r="B834" s="15">
        <f>-10*LOG(1/(1+((2*Calculations!$C$7/PI())*SIN(2920*PI()*(Calculations!$E$7+Calculations!$F$7)/$A834))^2))</f>
        <v>49.63445489500211</v>
      </c>
      <c r="D834">
        <v>1552.155000025</v>
      </c>
      <c r="E834" s="14">
        <f>-10*LOG(1/(1+((2*Calculations!$C$7/PI())*SIN(2920*PI()*(Calculations!$E$7+Calculations!$F$7)/$D834))^2))</f>
        <v>55.41908633778556</v>
      </c>
    </row>
    <row r="835" spans="1:5" ht="12.75">
      <c r="A835" s="15">
        <v>1603.19999999992</v>
      </c>
      <c r="B835" s="15">
        <f>-10*LOG(1/(1+((2*Calculations!$C$7/PI())*SIN(2920*PI()*(Calculations!$E$7+Calculations!$F$7)/$A835))^2))</f>
        <v>49.51666243770642</v>
      </c>
      <c r="D835" s="104">
        <v>1552.16000002503</v>
      </c>
      <c r="E835" s="14">
        <f>-10*LOG(1/(1+((2*Calculations!$C$7/PI())*SIN(2920*PI()*(Calculations!$E$7+Calculations!$F$7)/$D835))^2))</f>
        <v>55.417720549897346</v>
      </c>
    </row>
    <row r="836" spans="1:5" ht="12.75">
      <c r="A836" s="15">
        <v>1603.29999999992</v>
      </c>
      <c r="B836" s="15">
        <f>-10*LOG(1/(1+((2*Calculations!$C$7/PI())*SIN(2920*PI()*(Calculations!$E$7+Calculations!$F$7)/$A836))^2))</f>
        <v>49.39679877839447</v>
      </c>
      <c r="D836">
        <v>1552.16500002506</v>
      </c>
      <c r="E836" s="14">
        <f>-10*LOG(1/(1+((2*Calculations!$C$7/PI())*SIN(2920*PI()*(Calculations!$E$7+Calculations!$F$7)/$D836))^2))</f>
        <v>55.41635324563014</v>
      </c>
    </row>
    <row r="837" spans="1:5" ht="12.75">
      <c r="A837" s="15">
        <v>1603.39999999992</v>
      </c>
      <c r="B837" s="15">
        <f>-10*LOG(1/(1+((2*Calculations!$C$7/PI())*SIN(2920*PI()*(Calculations!$E$7+Calculations!$F$7)/$A837))^2))</f>
        <v>49.27480633188264</v>
      </c>
      <c r="D837" s="104">
        <v>1552.17000002509</v>
      </c>
      <c r="E837" s="14">
        <f>-10*LOG(1/(1+((2*Calculations!$C$7/PI())*SIN(2920*PI()*(Calculations!$E$7+Calculations!$F$7)/$D837))^2))</f>
        <v>55.41498442453297</v>
      </c>
    </row>
    <row r="838" spans="1:5" ht="12.75">
      <c r="A838" s="15">
        <v>1603.49999999992</v>
      </c>
      <c r="B838" s="15">
        <f>-10*LOG(1/(1+((2*Calculations!$C$7/PI())*SIN(2920*PI()*(Calculations!$E$7+Calculations!$F$7)/$A838))^2))</f>
        <v>49.15062483563014</v>
      </c>
      <c r="D838">
        <v>1552.17500002512</v>
      </c>
      <c r="E838" s="14">
        <f>-10*LOG(1/(1+((2*Calculations!$C$7/PI())*SIN(2920*PI()*(Calculations!$E$7+Calculations!$F$7)/$D838))^2))</f>
        <v>55.4136140861545</v>
      </c>
    </row>
    <row r="839" spans="1:5" ht="12.75">
      <c r="A839" s="15">
        <v>1603.59999999992</v>
      </c>
      <c r="B839" s="15">
        <f>-10*LOG(1/(1+((2*Calculations!$C$7/PI())*SIN(2920*PI()*(Calculations!$E$7+Calculations!$F$7)/$A839))^2))</f>
        <v>49.024191182583806</v>
      </c>
      <c r="D839" s="104">
        <v>1552.18000002515</v>
      </c>
      <c r="E839" s="14">
        <f>-10*LOG(1/(1+((2*Calculations!$C$7/PI())*SIN(2920*PI()*(Calculations!$E$7+Calculations!$F$7)/$D839))^2))</f>
        <v>55.412242230042324</v>
      </c>
    </row>
    <row r="840" spans="1:5" ht="12.75">
      <c r="A840" s="15">
        <v>1603.69999999992</v>
      </c>
      <c r="B840" s="15">
        <f>-10*LOG(1/(1+((2*Calculations!$C$7/PI())*SIN(2920*PI()*(Calculations!$E$7+Calculations!$F$7)/$A840))^2))</f>
        <v>48.8954392407489</v>
      </c>
      <c r="D840">
        <v>1552.18500002518</v>
      </c>
      <c r="E840" s="14">
        <f>-10*LOG(1/(1+((2*Calculations!$C$7/PI())*SIN(2920*PI()*(Calculations!$E$7+Calculations!$F$7)/$D840))^2))</f>
        <v>55.410868855743786</v>
      </c>
    </row>
    <row r="841" spans="1:5" ht="12.75">
      <c r="A841" s="15">
        <v>1603.79999999992</v>
      </c>
      <c r="B841" s="15">
        <f>-10*LOG(1/(1+((2*Calculations!$C$7/PI())*SIN(2920*PI()*(Calculations!$E$7+Calculations!$F$7)/$A841))^2))</f>
        <v>48.76429965819174</v>
      </c>
      <c r="D841" s="104">
        <v>1552.19000002521</v>
      </c>
      <c r="E841" s="14">
        <f>-10*LOG(1/(1+((2*Calculations!$C$7/PI())*SIN(2920*PI()*(Calculations!$E$7+Calculations!$F$7)/$D841))^2))</f>
        <v>55.409493962805165</v>
      </c>
    </row>
    <row r="842" spans="1:5" ht="12.75">
      <c r="A842" s="15">
        <v>1603.89999999992</v>
      </c>
      <c r="B842" s="15">
        <f>-10*LOG(1/(1+((2*Calculations!$C$7/PI())*SIN(2920*PI()*(Calculations!$E$7+Calculations!$F$7)/$A842))^2))</f>
        <v>48.63069965204693</v>
      </c>
      <c r="D842">
        <v>1552.19500002524</v>
      </c>
      <c r="E842" s="14">
        <f>-10*LOG(1/(1+((2*Calculations!$C$7/PI())*SIN(2920*PI()*(Calculations!$E$7+Calculations!$F$7)/$D842))^2))</f>
        <v>55.408117550772445</v>
      </c>
    </row>
    <row r="843" spans="1:5" ht="12.75">
      <c r="A843" s="15">
        <v>1603.99999999992</v>
      </c>
      <c r="B843" s="15">
        <f>-10*LOG(1/(1+((2*Calculations!$C$7/PI())*SIN(2920*PI()*(Calculations!$E$7+Calculations!$F$7)/$A843))^2))</f>
        <v>48.49456277992723</v>
      </c>
      <c r="D843" s="104">
        <v>1552.20000002527</v>
      </c>
      <c r="E843" s="14">
        <f>-10*LOG(1/(1+((2*Calculations!$C$7/PI())*SIN(2920*PI()*(Calculations!$E$7+Calculations!$F$7)/$D843))^2))</f>
        <v>55.40673961919065</v>
      </c>
    </row>
    <row r="844" spans="1:5" ht="12.75">
      <c r="A844" s="15">
        <v>1604.09999999992</v>
      </c>
      <c r="B844" s="15">
        <f>-10*LOG(1/(1+((2*Calculations!$C$7/PI())*SIN(2920*PI()*(Calculations!$E$7+Calculations!$F$7)/$A844))^2))</f>
        <v>48.355808691938684</v>
      </c>
      <c r="D844">
        <v>1552.2050000253</v>
      </c>
      <c r="E844" s="14">
        <f>-10*LOG(1/(1+((2*Calculations!$C$7/PI())*SIN(2920*PI()*(Calculations!$E$7+Calculations!$F$7)/$D844))^2))</f>
        <v>55.40536016760421</v>
      </c>
    </row>
    <row r="845" spans="1:5" ht="12.75">
      <c r="A845" s="15">
        <v>1604.19999999992</v>
      </c>
      <c r="B845" s="15">
        <f>-10*LOG(1/(1+((2*Calculations!$C$7/PI())*SIN(2920*PI()*(Calculations!$E$7+Calculations!$F$7)/$A845))^2))</f>
        <v>48.21435286130559</v>
      </c>
      <c r="D845" s="104">
        <v>1552.21000002533</v>
      </c>
      <c r="E845" s="14">
        <f>-10*LOG(1/(1+((2*Calculations!$C$7/PI())*SIN(2920*PI()*(Calculations!$E$7+Calculations!$F$7)/$D845))^2))</f>
        <v>55.40397919555698</v>
      </c>
    </row>
    <row r="846" spans="1:5" ht="12.75">
      <c r="A846" s="15">
        <v>1604.29999999992</v>
      </c>
      <c r="B846" s="15">
        <f>-10*LOG(1/(1+((2*Calculations!$C$7/PI())*SIN(2920*PI()*(Calculations!$E$7+Calculations!$F$7)/$A846))^2))</f>
        <v>48.070106291337964</v>
      </c>
      <c r="D846">
        <v>1552.21500002536</v>
      </c>
      <c r="E846" s="14">
        <f>-10*LOG(1/(1+((2*Calculations!$C$7/PI())*SIN(2920*PI()*(Calculations!$E$7+Calculations!$F$7)/$D846))^2))</f>
        <v>55.40259670259189</v>
      </c>
    </row>
    <row r="847" spans="1:5" ht="12.75">
      <c r="A847" s="15">
        <v>1604.39999999992</v>
      </c>
      <c r="B847" s="15">
        <f>-10*LOG(1/(1+((2*Calculations!$C$7/PI())*SIN(2920*PI()*(Calculations!$E$7+Calculations!$F$7)/$A847))^2))</f>
        <v>47.92297519621766</v>
      </c>
      <c r="D847" s="104">
        <v>1552.22000002539</v>
      </c>
      <c r="E847" s="14">
        <f>-10*LOG(1/(1+((2*Calculations!$C$7/PI())*SIN(2920*PI()*(Calculations!$E$7+Calculations!$F$7)/$D847))^2))</f>
        <v>55.40121268825161</v>
      </c>
    </row>
    <row r="848" spans="1:5" ht="12.75">
      <c r="A848" s="15">
        <v>1604.49999999992</v>
      </c>
      <c r="B848" s="15">
        <f>-10*LOG(1/(1+((2*Calculations!$C$7/PI())*SIN(2920*PI()*(Calculations!$E$7+Calculations!$F$7)/$A848))^2))</f>
        <v>47.77286065273632</v>
      </c>
      <c r="D848">
        <v>1552.22500002542</v>
      </c>
      <c r="E848" s="14">
        <f>-10*LOG(1/(1+((2*Calculations!$C$7/PI())*SIN(2920*PI()*(Calculations!$E$7+Calculations!$F$7)/$D848))^2))</f>
        <v>55.39982715207768</v>
      </c>
    </row>
    <row r="849" spans="1:5" ht="12.75">
      <c r="A849" s="15">
        <v>1604.59999999992</v>
      </c>
      <c r="B849" s="15">
        <f>-10*LOG(1/(1+((2*Calculations!$C$7/PI())*SIN(2920*PI()*(Calculations!$E$7+Calculations!$F$7)/$A849))^2))</f>
        <v>47.619658219754285</v>
      </c>
      <c r="D849" s="104">
        <v>1552.23000002545</v>
      </c>
      <c r="E849" s="14">
        <f>-10*LOG(1/(1+((2*Calculations!$C$7/PI())*SIN(2920*PI()*(Calculations!$E$7+Calculations!$F$7)/$D849))^2))</f>
        <v>55.39844009361129</v>
      </c>
    </row>
    <row r="850" spans="1:5" ht="12.75">
      <c r="A850" s="15">
        <v>1604.69999999992</v>
      </c>
      <c r="B850" s="15">
        <f>-10*LOG(1/(1+((2*Calculations!$C$7/PI())*SIN(2920*PI()*(Calculations!$E$7+Calculations!$F$7)/$A850))^2))</f>
        <v>47.46325752173385</v>
      </c>
      <c r="D850">
        <v>1552.23500002548</v>
      </c>
      <c r="E850" s="14">
        <f>-10*LOG(1/(1+((2*Calculations!$C$7/PI())*SIN(2920*PI()*(Calculations!$E$7+Calculations!$F$7)/$D850))^2))</f>
        <v>55.397051512392785</v>
      </c>
    </row>
    <row r="851" spans="1:5" ht="12.75">
      <c r="A851" s="15">
        <v>1604.79999999992</v>
      </c>
      <c r="B851" s="15">
        <f>-10*LOG(1/(1+((2*Calculations!$C$7/PI())*SIN(2920*PI()*(Calculations!$E$7+Calculations!$F$7)/$A851))^2))</f>
        <v>47.3035417921827</v>
      </c>
      <c r="D851" s="104">
        <v>1552.24000002551</v>
      </c>
      <c r="E851" s="14">
        <f>-10*LOG(1/(1+((2*Calculations!$C$7/PI())*SIN(2920*PI()*(Calculations!$E$7+Calculations!$F$7)/$D851))^2))</f>
        <v>55.39566140796191</v>
      </c>
    </row>
    <row r="852" spans="1:5" ht="12.75">
      <c r="A852" s="15">
        <v>1604.89999999992</v>
      </c>
      <c r="B852" s="15">
        <f>-10*LOG(1/(1+((2*Calculations!$C$7/PI())*SIN(2920*PI()*(Calculations!$E$7+Calculations!$F$7)/$A852))^2))</f>
        <v>47.14038737229913</v>
      </c>
      <c r="D852">
        <v>1552.24500002554</v>
      </c>
      <c r="E852" s="14">
        <f>-10*LOG(1/(1+((2*Calculations!$C$7/PI())*SIN(2920*PI()*(Calculations!$E$7+Calculations!$F$7)/$D852))^2))</f>
        <v>55.39426977985769</v>
      </c>
    </row>
    <row r="853" spans="1:5" ht="12.75">
      <c r="A853" s="15">
        <v>1604.99999999992</v>
      </c>
      <c r="B853" s="15">
        <f>-10*LOG(1/(1+((2*Calculations!$C$7/PI())*SIN(2920*PI()*(Calculations!$E$7+Calculations!$F$7)/$A853))^2))</f>
        <v>46.97366315943505</v>
      </c>
      <c r="D853" s="104">
        <v>1552.25000002557</v>
      </c>
      <c r="E853" s="14">
        <f>-10*LOG(1/(1+((2*Calculations!$C$7/PI())*SIN(2920*PI()*(Calculations!$E$7+Calculations!$F$7)/$D853))^2))</f>
        <v>55.39287662761846</v>
      </c>
    </row>
    <row r="854" spans="1:5" ht="12.75">
      <c r="A854" s="15">
        <v>1605.09999999992</v>
      </c>
      <c r="B854" s="15">
        <f>-10*LOG(1/(1+((2*Calculations!$C$7/PI())*SIN(2920*PI()*(Calculations!$E$7+Calculations!$F$7)/$A854))^2))</f>
        <v>46.80322999922092</v>
      </c>
      <c r="D854">
        <v>1552.2550000256</v>
      </c>
      <c r="E854" s="14">
        <f>-10*LOG(1/(1+((2*Calculations!$C$7/PI())*SIN(2920*PI()*(Calculations!$E$7+Calculations!$F$7)/$D854))^2))</f>
        <v>55.39148195078195</v>
      </c>
    </row>
    <row r="855" spans="1:5" ht="12.75">
      <c r="A855" s="15">
        <v>1605.19999999992</v>
      </c>
      <c r="B855" s="15">
        <f>-10*LOG(1/(1+((2*Calculations!$C$7/PI())*SIN(2920*PI()*(Calculations!$E$7+Calculations!$F$7)/$A855))^2))</f>
        <v>46.628940014313834</v>
      </c>
      <c r="D855" s="104">
        <v>1552.26000002563</v>
      </c>
      <c r="E855" s="14">
        <f>-10*LOG(1/(1+((2*Calculations!$C$7/PI())*SIN(2920*PI()*(Calculations!$E$7+Calculations!$F$7)/$D855))^2))</f>
        <v>55.39008574888513</v>
      </c>
    </row>
    <row r="856" spans="1:5" ht="12.75">
      <c r="A856" s="15">
        <v>1605.29999999992</v>
      </c>
      <c r="B856" s="15">
        <f>-10*LOG(1/(1+((2*Calculations!$C$7/PI())*SIN(2920*PI()*(Calculations!$E$7+Calculations!$F$7)/$A856))^2))</f>
        <v>46.45063586165949</v>
      </c>
      <c r="D856">
        <v>1552.26500002566</v>
      </c>
      <c r="E856" s="14">
        <f>-10*LOG(1/(1+((2*Calculations!$C$7/PI())*SIN(2920*PI()*(Calculations!$E$7+Calculations!$F$7)/$D856))^2))</f>
        <v>55.38868802146435</v>
      </c>
    </row>
    <row r="857" spans="1:5" ht="12.75">
      <c r="A857" s="15">
        <v>1605.39999999992</v>
      </c>
      <c r="B857" s="15">
        <f>-10*LOG(1/(1+((2*Calculations!$C$7/PI())*SIN(2920*PI()*(Calculations!$E$7+Calculations!$F$7)/$A857))^2))</f>
        <v>46.26814990894266</v>
      </c>
      <c r="D857" s="104">
        <v>1552.27000002569</v>
      </c>
      <c r="E857" s="14">
        <f>-10*LOG(1/(1+((2*Calculations!$C$7/PI())*SIN(2920*PI()*(Calculations!$E$7+Calculations!$F$7)/$D857))^2))</f>
        <v>55.38728876805513</v>
      </c>
    </row>
    <row r="858" spans="1:5" ht="12.75">
      <c r="A858" s="15">
        <v>1605.49999999992</v>
      </c>
      <c r="B858" s="15">
        <f>-10*LOG(1/(1+((2*Calculations!$C$7/PI())*SIN(2920*PI()*(Calculations!$E$7+Calculations!$F$7)/$A858))^2))</f>
        <v>46.08130331944017</v>
      </c>
      <c r="D858">
        <v>1552.27500002572</v>
      </c>
      <c r="E858" s="14">
        <f>-10*LOG(1/(1+((2*Calculations!$C$7/PI())*SIN(2920*PI()*(Calculations!$E$7+Calculations!$F$7)/$D858))^2))</f>
        <v>55.38588798819254</v>
      </c>
    </row>
    <row r="859" spans="1:5" ht="12.75">
      <c r="A859" s="15">
        <v>1605.59999999992</v>
      </c>
      <c r="B859" s="15">
        <f>-10*LOG(1/(1+((2*Calculations!$C$7/PI())*SIN(2920*PI()*(Calculations!$E$7+Calculations!$F$7)/$A859))^2))</f>
        <v>45.88990503276267</v>
      </c>
      <c r="D859" s="104">
        <v>1552.28000002575</v>
      </c>
      <c r="E859" s="14">
        <f>-10*LOG(1/(1+((2*Calculations!$C$7/PI())*SIN(2920*PI()*(Calculations!$E$7+Calculations!$F$7)/$D859))^2))</f>
        <v>55.38448568141075</v>
      </c>
    </row>
    <row r="860" spans="1:5" ht="12.75">
      <c r="A860" s="15">
        <v>1605.69999999992</v>
      </c>
      <c r="B860" s="15">
        <f>-10*LOG(1/(1+((2*Calculations!$C$7/PI())*SIN(2920*PI()*(Calculations!$E$7+Calculations!$F$7)/$A860))^2))</f>
        <v>45.69375062695894</v>
      </c>
      <c r="D860">
        <v>1552.28500002578</v>
      </c>
      <c r="E860" s="14">
        <f>-10*LOG(1/(1+((2*Calculations!$C$7/PI())*SIN(2920*PI()*(Calculations!$E$7+Calculations!$F$7)/$D860))^2))</f>
        <v>55.383081847243425</v>
      </c>
    </row>
    <row r="861" spans="1:5" ht="12.75">
      <c r="A861" s="15">
        <v>1605.79999999992</v>
      </c>
      <c r="B861" s="15">
        <f>-10*LOG(1/(1+((2*Calculations!$C$7/PI())*SIN(2920*PI()*(Calculations!$E$7+Calculations!$F$7)/$A861))^2))</f>
        <v>45.49262104499924</v>
      </c>
      <c r="D861" s="104">
        <v>1552.29000002582</v>
      </c>
      <c r="E861" s="14">
        <f>-10*LOG(1/(1+((2*Calculations!$C$7/PI())*SIN(2920*PI()*(Calculations!$E$7+Calculations!$F$7)/$D861))^2))</f>
        <v>55.381676485220595</v>
      </c>
    </row>
    <row r="862" spans="1:5" ht="12.75">
      <c r="A862" s="15">
        <v>1605.89999999992</v>
      </c>
      <c r="B862" s="15">
        <f>-10*LOG(1/(1+((2*Calculations!$C$7/PI())*SIN(2920*PI()*(Calculations!$E$7+Calculations!$F$7)/$A862))^2))</f>
        <v>45.28628116578186</v>
      </c>
      <c r="D862">
        <v>1552.29500002585</v>
      </c>
      <c r="E862" s="14">
        <f>-10*LOG(1/(1+((2*Calculations!$C$7/PI())*SIN(2920*PI()*(Calculations!$E$7+Calculations!$F$7)/$D862))^2))</f>
        <v>55.38026959488014</v>
      </c>
    </row>
    <row r="863" spans="1:5" ht="12.75">
      <c r="A863" s="15">
        <v>1605.99999999992</v>
      </c>
      <c r="B863" s="15">
        <f>-10*LOG(1/(1+((2*Calculations!$C$7/PI())*SIN(2920*PI()*(Calculations!$E$7+Calculations!$F$7)/$A863))^2))</f>
        <v>45.07447819630711</v>
      </c>
      <c r="D863" s="104">
        <v>1552.30000002588</v>
      </c>
      <c r="E863" s="14">
        <f>-10*LOG(1/(1+((2*Calculations!$C$7/PI())*SIN(2920*PI()*(Calculations!$E$7+Calculations!$F$7)/$D863))^2))</f>
        <v>55.378861175750664</v>
      </c>
    </row>
    <row r="864" spans="1:5" ht="12.75">
      <c r="A864" s="15">
        <v>1606.09999999992</v>
      </c>
      <c r="B864" s="15">
        <f>-10*LOG(1/(1+((2*Calculations!$C$7/PI())*SIN(2920*PI()*(Calculations!$E$7+Calculations!$F$7)/$A864))^2))</f>
        <v>44.856939857471794</v>
      </c>
      <c r="D864">
        <v>1552.30500002591</v>
      </c>
      <c r="E864" s="14">
        <f>-10*LOG(1/(1+((2*Calculations!$C$7/PI())*SIN(2920*PI()*(Calculations!$E$7+Calculations!$F$7)/$D864))^2))</f>
        <v>55.37745122736317</v>
      </c>
    </row>
    <row r="865" spans="1:5" ht="12.75">
      <c r="A865" s="15">
        <v>1606.19999999992</v>
      </c>
      <c r="B865" s="15">
        <f>-10*LOG(1/(1+((2*Calculations!$C$7/PI())*SIN(2920*PI()*(Calculations!$E$7+Calculations!$F$7)/$A865))^2))</f>
        <v>44.63337233086759</v>
      </c>
      <c r="D865" s="104">
        <v>1552.31000002594</v>
      </c>
      <c r="E865" s="14">
        <f>-10*LOG(1/(1+((2*Calculations!$C$7/PI())*SIN(2920*PI()*(Calculations!$E$7+Calculations!$F$7)/$D865))^2))</f>
        <v>55.37603974924764</v>
      </c>
    </row>
    <row r="866" spans="1:5" ht="12.75">
      <c r="A866" s="15">
        <v>1606.29999999992</v>
      </c>
      <c r="B866" s="15">
        <f>-10*LOG(1/(1+((2*Calculations!$C$7/PI())*SIN(2920*PI()*(Calculations!$E$7+Calculations!$F$7)/$A866))^2))</f>
        <v>44.403457927763775</v>
      </c>
      <c r="D866">
        <v>1552.31500002597</v>
      </c>
      <c r="E866" s="14">
        <f>-10*LOG(1/(1+((2*Calculations!$C$7/PI())*SIN(2920*PI()*(Calculations!$E$7+Calculations!$F$7)/$D866))^2))</f>
        <v>55.37462674093372</v>
      </c>
    </row>
    <row r="867" spans="1:5" ht="12.75">
      <c r="A867" s="15">
        <v>1606.39999999992</v>
      </c>
      <c r="B867" s="15">
        <f>-10*LOG(1/(1+((2*Calculations!$C$7/PI())*SIN(2920*PI()*(Calculations!$E$7+Calculations!$F$7)/$A867))^2))</f>
        <v>44.166852433923125</v>
      </c>
      <c r="D867" s="104">
        <v>1552.320000026</v>
      </c>
      <c r="E867" s="14">
        <f>-10*LOG(1/(1+((2*Calculations!$C$7/PI())*SIN(2920*PI()*(Calculations!$E$7+Calculations!$F$7)/$D867))^2))</f>
        <v>55.373212201949976</v>
      </c>
    </row>
    <row r="868" spans="1:5" ht="12.75">
      <c r="A868" s="15">
        <v>1606.49999999992</v>
      </c>
      <c r="B868" s="15">
        <f>-10*LOG(1/(1+((2*Calculations!$C$7/PI())*SIN(2920*PI()*(Calculations!$E$7+Calculations!$F$7)/$A868))^2))</f>
        <v>43.92318207460292</v>
      </c>
      <c r="D868">
        <v>1552.32500002603</v>
      </c>
      <c r="E868" s="14">
        <f>-10*LOG(1/(1+((2*Calculations!$C$7/PI())*SIN(2920*PI()*(Calculations!$E$7+Calculations!$F$7)/$D868))^2))</f>
        <v>55.371796131824595</v>
      </c>
    </row>
    <row r="869" spans="1:5" ht="12.75">
      <c r="A869" s="15">
        <v>1606.59999999992</v>
      </c>
      <c r="B869" s="15">
        <f>-10*LOG(1/(1+((2*Calculations!$C$7/PI())*SIN(2920*PI()*(Calculations!$E$7+Calculations!$F$7)/$A869))^2))</f>
        <v>43.672040032612365</v>
      </c>
      <c r="D869" s="104">
        <v>1552.33000002606</v>
      </c>
      <c r="E869" s="14">
        <f>-10*LOG(1/(1+((2*Calculations!$C$7/PI())*SIN(2920*PI()*(Calculations!$E$7+Calculations!$F$7)/$D869))^2))</f>
        <v>55.370378530084935</v>
      </c>
    </row>
    <row r="870" spans="1:5" ht="12.75">
      <c r="A870" s="15">
        <v>1606.69999999992</v>
      </c>
      <c r="B870" s="15">
        <f>-10*LOG(1/(1+((2*Calculations!$C$7/PI())*SIN(2920*PI()*(Calculations!$E$7+Calculations!$F$7)/$A870))^2))</f>
        <v>43.412982438060716</v>
      </c>
      <c r="D870">
        <v>1552.33500002609</v>
      </c>
      <c r="E870" s="14">
        <f>-10*LOG(1/(1+((2*Calculations!$C$7/PI())*SIN(2920*PI()*(Calculations!$E$7+Calculations!$F$7)/$D870))^2))</f>
        <v>55.36895939625769</v>
      </c>
    </row>
    <row r="871" spans="1:5" ht="12.75">
      <c r="A871" s="15">
        <v>1606.79999999992</v>
      </c>
      <c r="B871" s="15">
        <f>-10*LOG(1/(1+((2*Calculations!$C$7/PI())*SIN(2920*PI()*(Calculations!$E$7+Calculations!$F$7)/$A871))^2))</f>
        <v>43.14552373057366</v>
      </c>
      <c r="D871" s="104">
        <v>1552.34000002612</v>
      </c>
      <c r="E871" s="14">
        <f>-10*LOG(1/(1+((2*Calculations!$C$7/PI())*SIN(2920*PI()*(Calculations!$E$7+Calculations!$F$7)/$D871))^2))</f>
        <v>55.367538729868926</v>
      </c>
    </row>
    <row r="872" spans="1:5" ht="12.75">
      <c r="A872" s="15">
        <v>1606.89999999992</v>
      </c>
      <c r="B872" s="15">
        <f>-10*LOG(1/(1+((2*Calculations!$C$7/PI())*SIN(2920*PI()*(Calculations!$E$7+Calculations!$F$7)/$A872))^2))</f>
        <v>42.86913127235167</v>
      </c>
      <c r="D872">
        <v>1552.34500002615</v>
      </c>
      <c r="E872" s="14">
        <f>-10*LOG(1/(1+((2*Calculations!$C$7/PI())*SIN(2920*PI()*(Calculations!$E$7+Calculations!$F$7)/$D872))^2))</f>
        <v>55.36611653044386</v>
      </c>
    </row>
    <row r="873" spans="1:5" ht="12.75">
      <c r="A873" s="15">
        <v>1606.99999999992</v>
      </c>
      <c r="B873" s="15">
        <f>-10*LOG(1/(1+((2*Calculations!$C$7/PI())*SIN(2920*PI()*(Calculations!$E$7+Calculations!$F$7)/$A873))^2))</f>
        <v>42.58321906198171</v>
      </c>
      <c r="D873" s="104">
        <v>1552.35000002618</v>
      </c>
      <c r="E873" s="14">
        <f>-10*LOG(1/(1+((2*Calculations!$C$7/PI())*SIN(2920*PI()*(Calculations!$E$7+Calculations!$F$7)/$D873))^2))</f>
        <v>55.36469279750719</v>
      </c>
    </row>
    <row r="874" spans="1:5" ht="12.75">
      <c r="A874" s="15">
        <v>1607.09999999992</v>
      </c>
      <c r="B874" s="15">
        <f>-10*LOG(1/(1+((2*Calculations!$C$7/PI())*SIN(2920*PI()*(Calculations!$E$7+Calculations!$F$7)/$A874))^2))</f>
        <v>42.28714036264251</v>
      </c>
      <c r="D874">
        <v>1552.35500002621</v>
      </c>
      <c r="E874" s="14">
        <f>-10*LOG(1/(1+((2*Calculations!$C$7/PI())*SIN(2920*PI()*(Calculations!$E$7+Calculations!$F$7)/$D874))^2))</f>
        <v>55.363267530582704</v>
      </c>
    </row>
    <row r="875" spans="1:5" ht="12.75">
      <c r="A875" s="15">
        <v>1607.19999999992</v>
      </c>
      <c r="B875" s="15">
        <f>-10*LOG(1/(1+((2*Calculations!$C$7/PI())*SIN(2920*PI()*(Calculations!$E$7+Calculations!$F$7)/$A875))^2))</f>
        <v>41.980179011680406</v>
      </c>
      <c r="D875" s="104">
        <v>1552.36000002624</v>
      </c>
      <c r="E875" s="14">
        <f>-10*LOG(1/(1+((2*Calculations!$C$7/PI())*SIN(2920*PI()*(Calculations!$E$7+Calculations!$F$7)/$D875))^2))</f>
        <v>55.361840729193844</v>
      </c>
    </row>
    <row r="876" spans="1:5" ht="12.75">
      <c r="A876" s="15">
        <v>1607.29999999992</v>
      </c>
      <c r="B876" s="15">
        <f>-10*LOG(1/(1+((2*Calculations!$C$7/PI())*SIN(2920*PI()*(Calculations!$E$7+Calculations!$F$7)/$A876))^2))</f>
        <v>41.661539117976226</v>
      </c>
      <c r="D876">
        <v>1552.36500002627</v>
      </c>
      <c r="E876" s="14">
        <f>-10*LOG(1/(1+((2*Calculations!$C$7/PI())*SIN(2920*PI()*(Calculations!$E$7+Calculations!$F$7)/$D876))^2))</f>
        <v>55.36041239286295</v>
      </c>
    </row>
    <row r="877" spans="1:5" ht="12.75">
      <c r="A877" s="15">
        <v>1607.39999999992</v>
      </c>
      <c r="B877" s="15">
        <f>-10*LOG(1/(1+((2*Calculations!$C$7/PI())*SIN(2920*PI()*(Calculations!$E$7+Calculations!$F$7)/$A877))^2))</f>
        <v>41.330332774364166</v>
      </c>
      <c r="D877" s="104">
        <v>1552.3700000263</v>
      </c>
      <c r="E877" s="14">
        <f>-10*LOG(1/(1+((2*Calculations!$C$7/PI())*SIN(2920*PI()*(Calculations!$E$7+Calculations!$F$7)/$D877))^2))</f>
        <v>55.358982521111955</v>
      </c>
    </row>
    <row r="878" spans="1:5" ht="12.75">
      <c r="A878" s="15">
        <v>1607.49999999992</v>
      </c>
      <c r="B878" s="15">
        <f>-10*LOG(1/(1+((2*Calculations!$C$7/PI())*SIN(2920*PI()*(Calculations!$E$7+Calculations!$F$7)/$A878))^2))</f>
        <v>40.985565307769164</v>
      </c>
      <c r="D878">
        <v>1552.37500002633</v>
      </c>
      <c r="E878" s="14">
        <f>-10*LOG(1/(1+((2*Calculations!$C$7/PI())*SIN(2920*PI()*(Calculations!$E$7+Calculations!$F$7)/$D878))^2))</f>
        <v>55.35755111346191</v>
      </c>
    </row>
    <row r="879" spans="1:5" ht="12.75">
      <c r="A879" s="15">
        <v>1607.59999999992</v>
      </c>
      <c r="B879" s="15">
        <f>-10*LOG(1/(1+((2*Calculations!$C$7/PI())*SIN(2920*PI()*(Calculations!$E$7+Calculations!$F$7)/$A879))^2))</f>
        <v>40.626117450188126</v>
      </c>
      <c r="D879" s="104">
        <v>1552.38000002636</v>
      </c>
      <c r="E879" s="14">
        <f>-10*LOG(1/(1+((2*Calculations!$C$7/PI())*SIN(2920*PI()*(Calculations!$E$7+Calculations!$F$7)/$D879))^2))</f>
        <v>55.356118169433365</v>
      </c>
    </row>
    <row r="880" spans="1:5" ht="12.75">
      <c r="A880" s="15">
        <v>1607.69999999992</v>
      </c>
      <c r="B880" s="15">
        <f>-10*LOG(1/(1+((2*Calculations!$C$7/PI())*SIN(2920*PI()*(Calculations!$E$7+Calculations!$F$7)/$A880))^2))</f>
        <v>40.25072362553357</v>
      </c>
      <c r="D880">
        <v>1552.38500002639</v>
      </c>
      <c r="E880" s="14">
        <f>-10*LOG(1/(1+((2*Calculations!$C$7/PI())*SIN(2920*PI()*(Calculations!$E$7+Calculations!$F$7)/$D880))^2))</f>
        <v>55.35468368854602</v>
      </c>
    </row>
    <row r="881" spans="1:5" ht="12.75">
      <c r="A881" s="15">
        <v>1607.79999999992</v>
      </c>
      <c r="B881" s="15">
        <f>-10*LOG(1/(1+((2*Calculations!$C$7/PI())*SIN(2920*PI()*(Calculations!$E$7+Calculations!$F$7)/$A881))^2))</f>
        <v>39.857945290553324</v>
      </c>
      <c r="D881" s="104">
        <v>1552.39000002642</v>
      </c>
      <c r="E881" s="14">
        <f>-10*LOG(1/(1+((2*Calculations!$C$7/PI())*SIN(2920*PI()*(Calculations!$E$7+Calculations!$F$7)/$D881))^2))</f>
        <v>55.35324767031881</v>
      </c>
    </row>
    <row r="882" spans="1:5" ht="12.75">
      <c r="A882" s="15">
        <v>1607.89999999992</v>
      </c>
      <c r="B882" s="15">
        <f>-10*LOG(1/(1+((2*Calculations!$C$7/PI())*SIN(2920*PI()*(Calculations!$E$7+Calculations!$F$7)/$A882))^2))</f>
        <v>39.44613791328004</v>
      </c>
      <c r="D882">
        <v>1552.39500002645</v>
      </c>
      <c r="E882" s="14">
        <f>-10*LOG(1/(1+((2*Calculations!$C$7/PI())*SIN(2920*PI()*(Calculations!$E$7+Calculations!$F$7)/$D882))^2))</f>
        <v>55.35181011427021</v>
      </c>
    </row>
    <row r="883" spans="1:5" ht="12.75">
      <c r="A883" s="15">
        <v>1607.99999999992</v>
      </c>
      <c r="B883" s="15">
        <f>-10*LOG(1/(1+((2*Calculations!$C$7/PI())*SIN(2920*PI()*(Calculations!$E$7+Calculations!$F$7)/$A883))^2))</f>
        <v>39.01340967533799</v>
      </c>
      <c r="D883" s="104">
        <v>1552.40000002648</v>
      </c>
      <c r="E883" s="14">
        <f>-10*LOG(1/(1+((2*Calculations!$C$7/PI())*SIN(2920*PI()*(Calculations!$E$7+Calculations!$F$7)/$D883))^2))</f>
        <v>55.35037101991777</v>
      </c>
    </row>
    <row r="884" spans="1:5" ht="12.75">
      <c r="A884" s="15">
        <v>1608.09999999992</v>
      </c>
      <c r="B884" s="15">
        <f>-10*LOG(1/(1+((2*Calculations!$C$7/PI())*SIN(2920*PI()*(Calculations!$E$7+Calculations!$F$7)/$A884))^2))</f>
        <v>38.55756927739689</v>
      </c>
      <c r="D884">
        <v>1552.40500002651</v>
      </c>
      <c r="E884" s="14">
        <f>-10*LOG(1/(1+((2*Calculations!$C$7/PI())*SIN(2920*PI()*(Calculations!$E$7+Calculations!$F$7)/$D884))^2))</f>
        <v>55.3489303867785</v>
      </c>
    </row>
    <row r="885" spans="1:5" ht="12.75">
      <c r="A885" s="15">
        <v>1608.19999999992</v>
      </c>
      <c r="B885" s="15">
        <f>-10*LOG(1/(1+((2*Calculations!$C$7/PI())*SIN(2920*PI()*(Calculations!$E$7+Calculations!$F$7)/$A885))^2))</f>
        <v>38.076059204881595</v>
      </c>
      <c r="D885" s="104">
        <v>1552.41000002654</v>
      </c>
      <c r="E885" s="14">
        <f>-10*LOG(1/(1+((2*Calculations!$C$7/PI())*SIN(2920*PI()*(Calculations!$E$7+Calculations!$F$7)/$D885))^2))</f>
        <v>55.34748821436853</v>
      </c>
    </row>
    <row r="886" spans="1:5" ht="12.75">
      <c r="A886" s="15">
        <v>1608.29999999992</v>
      </c>
      <c r="B886" s="15">
        <f>-10*LOG(1/(1+((2*Calculations!$C$7/PI())*SIN(2920*PI()*(Calculations!$E$7+Calculations!$F$7)/$A886))^2))</f>
        <v>37.56586930612451</v>
      </c>
      <c r="D886">
        <v>1552.41500002657</v>
      </c>
      <c r="E886" s="14">
        <f>-10*LOG(1/(1+((2*Calculations!$C$7/PI())*SIN(2920*PI()*(Calculations!$E$7+Calculations!$F$7)/$D886))^2))</f>
        <v>55.3460445022035</v>
      </c>
    </row>
    <row r="887" spans="1:5" ht="12.75">
      <c r="A887" s="15">
        <v>1608.39999999992</v>
      </c>
      <c r="B887" s="15">
        <f>-10*LOG(1/(1+((2*Calculations!$C$7/PI())*SIN(2920*PI()*(Calculations!$E$7+Calculations!$F$7)/$A887))^2))</f>
        <v>37.02342327524323</v>
      </c>
      <c r="D887" s="104">
        <v>1552.4200000266</v>
      </c>
      <c r="E887" s="14">
        <f>-10*LOG(1/(1+((2*Calculations!$C$7/PI())*SIN(2920*PI()*(Calculations!$E$7+Calculations!$F$7)/$D887))^2))</f>
        <v>55.344599249798144</v>
      </c>
    </row>
    <row r="888" spans="1:5" ht="12.75">
      <c r="A888" s="15">
        <v>1608.49999999992</v>
      </c>
      <c r="B888" s="15">
        <f>-10*LOG(1/(1+((2*Calculations!$C$7/PI())*SIN(2920*PI()*(Calculations!$E$7+Calculations!$F$7)/$A888))^2))</f>
        <v>36.444427162025065</v>
      </c>
      <c r="D888">
        <v>1552.42500002663</v>
      </c>
      <c r="E888" s="14">
        <f>-10*LOG(1/(1+((2*Calculations!$C$7/PI())*SIN(2920*PI()*(Calculations!$E$7+Calculations!$F$7)/$D888))^2))</f>
        <v>55.343152456666644</v>
      </c>
    </row>
    <row r="889" spans="1:5" ht="12.75">
      <c r="A889" s="15">
        <v>1608.59999999992</v>
      </c>
      <c r="B889" s="15">
        <f>-10*LOG(1/(1+((2*Calculations!$C$7/PI())*SIN(2920*PI()*(Calculations!$E$7+Calculations!$F$7)/$A889))^2))</f>
        <v>35.823663570045774</v>
      </c>
      <c r="D889" s="104">
        <v>1552.43000002666</v>
      </c>
      <c r="E889" s="14">
        <f>-10*LOG(1/(1+((2*Calculations!$C$7/PI())*SIN(2920*PI()*(Calculations!$E$7+Calculations!$F$7)/$D889))^2))</f>
        <v>55.34170412232238</v>
      </c>
    </row>
    <row r="890" spans="1:5" ht="12.75">
      <c r="A890" s="15">
        <v>1608.69999999992</v>
      </c>
      <c r="B890" s="15">
        <f>-10*LOG(1/(1+((2*Calculations!$C$7/PI())*SIN(2920*PI()*(Calculations!$E$7+Calculations!$F$7)/$A890))^2))</f>
        <v>35.15470636695996</v>
      </c>
      <c r="D890">
        <v>1552.43500002669</v>
      </c>
      <c r="E890" s="14">
        <f>-10*LOG(1/(1+((2*Calculations!$C$7/PI())*SIN(2920*PI()*(Calculations!$E$7+Calculations!$F$7)/$D890))^2))</f>
        <v>55.34025424627811</v>
      </c>
    </row>
    <row r="891" spans="1:5" ht="12.75">
      <c r="A891" s="15">
        <v>1608.79999999992</v>
      </c>
      <c r="B891" s="15">
        <f>-10*LOG(1/(1+((2*Calculations!$C$7/PI())*SIN(2920*PI()*(Calculations!$E$7+Calculations!$F$7)/$A891))^2))</f>
        <v>34.42951597209284</v>
      </c>
      <c r="D891" s="104">
        <v>1552.44000002672</v>
      </c>
      <c r="E891" s="14">
        <f>-10*LOG(1/(1+((2*Calculations!$C$7/PI())*SIN(2920*PI()*(Calculations!$E$7+Calculations!$F$7)/$D891))^2))</f>
        <v>55.33880282804569</v>
      </c>
    </row>
    <row r="892" spans="1:5" ht="12.75">
      <c r="A892" s="15">
        <v>1608.89999999992</v>
      </c>
      <c r="B892" s="15">
        <f>-10*LOG(1/(1+((2*Calculations!$C$7/PI())*SIN(2920*PI()*(Calculations!$E$7+Calculations!$F$7)/$A892))^2))</f>
        <v>33.63784973288997</v>
      </c>
      <c r="D892">
        <v>1552.44500002675</v>
      </c>
      <c r="E892" s="14">
        <f>-10*LOG(1/(1+((2*Calculations!$C$7/PI())*SIN(2920*PI()*(Calculations!$E$7+Calculations!$F$7)/$D892))^2))</f>
        <v>55.33734986713664</v>
      </c>
    </row>
    <row r="893" spans="1:5" ht="12.75">
      <c r="A893" s="15">
        <v>1608.99999999992</v>
      </c>
      <c r="B893" s="15">
        <f>-10*LOG(1/(1+((2*Calculations!$C$7/PI())*SIN(2920*PI()*(Calculations!$E$7+Calculations!$F$7)/$A893))^2))</f>
        <v>32.766375774192554</v>
      </c>
      <c r="D893" s="104">
        <v>1552.45000002678</v>
      </c>
      <c r="E893" s="14">
        <f>-10*LOG(1/(1+((2*Calculations!$C$7/PI())*SIN(2920*PI()*(Calculations!$E$7+Calculations!$F$7)/$D893))^2))</f>
        <v>55.33589536306139</v>
      </c>
    </row>
    <row r="894" spans="1:5" ht="12.75">
      <c r="A894" s="15">
        <v>1609.09999999992</v>
      </c>
      <c r="B894" s="15">
        <f>-10*LOG(1/(1+((2*Calculations!$C$7/PI())*SIN(2920*PI()*(Calculations!$E$7+Calculations!$F$7)/$A894))^2))</f>
        <v>31.797291273436606</v>
      </c>
      <c r="D894">
        <v>1552.45500002681</v>
      </c>
      <c r="E894" s="14">
        <f>-10*LOG(1/(1+((2*Calculations!$C$7/PI())*SIN(2920*PI()*(Calculations!$E$7+Calculations!$F$7)/$D894))^2))</f>
        <v>55.33443931532982</v>
      </c>
    </row>
    <row r="895" spans="1:5" ht="12.75">
      <c r="A895" s="15">
        <v>1609.19999999992</v>
      </c>
      <c r="B895" s="15">
        <f>-10*LOG(1/(1+((2*Calculations!$C$7/PI())*SIN(2920*PI()*(Calculations!$E$7+Calculations!$F$7)/$A895))^2))</f>
        <v>30.70607050779874</v>
      </c>
      <c r="D895" s="104">
        <v>1552.46000002684</v>
      </c>
      <c r="E895" s="14">
        <f>-10*LOG(1/(1+((2*Calculations!$C$7/PI())*SIN(2920*PI()*(Calculations!$E$7+Calculations!$F$7)/$D895))^2))</f>
        <v>55.33298172345112</v>
      </c>
    </row>
    <row r="896" spans="1:5" ht="12.75">
      <c r="A896" s="15">
        <v>1609.29999999992</v>
      </c>
      <c r="B896" s="15">
        <f>-10*LOG(1/(1+((2*Calculations!$C$7/PI())*SIN(2920*PI()*(Calculations!$E$7+Calculations!$F$7)/$A896))^2))</f>
        <v>29.45758968869172</v>
      </c>
      <c r="D896">
        <v>1552.46500002687</v>
      </c>
      <c r="E896" s="14">
        <f>-10*LOG(1/(1+((2*Calculations!$C$7/PI())*SIN(2920*PI()*(Calculations!$E$7+Calculations!$F$7)/$D896))^2))</f>
        <v>55.33152258693374</v>
      </c>
    </row>
    <row r="897" spans="1:5" ht="12.75">
      <c r="A897" s="15">
        <v>1609.39999999992</v>
      </c>
      <c r="B897" s="15">
        <f>-10*LOG(1/(1+((2*Calculations!$C$7/PI())*SIN(2920*PI()*(Calculations!$E$7+Calculations!$F$7)/$A897))^2))</f>
        <v>27.99898661646466</v>
      </c>
      <c r="D897" s="104">
        <v>1552.4700000269</v>
      </c>
      <c r="E897" s="14">
        <f>-10*LOG(1/(1+((2*Calculations!$C$7/PI())*SIN(2920*PI()*(Calculations!$E$7+Calculations!$F$7)/$D897))^2))</f>
        <v>55.33006190528545</v>
      </c>
    </row>
    <row r="898" spans="1:5" ht="12.75">
      <c r="A898" s="15">
        <v>1609.49999999992</v>
      </c>
      <c r="B898" s="15">
        <f>-10*LOG(1/(1+((2*Calculations!$C$7/PI())*SIN(2920*PI()*(Calculations!$E$7+Calculations!$F$7)/$A898))^2))</f>
        <v>26.245279747665524</v>
      </c>
      <c r="D898">
        <v>1552.47500002693</v>
      </c>
      <c r="E898" s="14">
        <f>-10*LOG(1/(1+((2*Calculations!$C$7/PI())*SIN(2920*PI()*(Calculations!$E$7+Calculations!$F$7)/$D898))^2))</f>
        <v>55.328599678013205</v>
      </c>
    </row>
    <row r="899" spans="1:5" ht="12.75">
      <c r="A899" s="15">
        <v>1609.59999999992</v>
      </c>
      <c r="B899" s="15">
        <f>-10*LOG(1/(1+((2*Calculations!$C$7/PI())*SIN(2920*PI()*(Calculations!$E$7+Calculations!$F$7)/$A899))^2))</f>
        <v>24.04667500861045</v>
      </c>
      <c r="D899" s="104">
        <v>1552.48000002696</v>
      </c>
      <c r="E899" s="14">
        <f>-10*LOG(1/(1+((2*Calculations!$C$7/PI())*SIN(2920*PI()*(Calculations!$E$7+Calculations!$F$7)/$D899))^2))</f>
        <v>55.32713590462342</v>
      </c>
    </row>
    <row r="900" spans="1:5" ht="12.75">
      <c r="A900" s="15">
        <v>1609.69999999992</v>
      </c>
      <c r="B900" s="15">
        <f>-10*LOG(1/(1+((2*Calculations!$C$7/PI())*SIN(2920*PI()*(Calculations!$E$7+Calculations!$F$7)/$A900))^2))</f>
        <v>21.099916418892242</v>
      </c>
      <c r="D900">
        <v>1552.48500002699</v>
      </c>
      <c r="E900" s="14">
        <f>-10*LOG(1/(1+((2*Calculations!$C$7/PI())*SIN(2920*PI()*(Calculations!$E$7+Calculations!$F$7)/$D900))^2))</f>
        <v>55.325670584621555</v>
      </c>
    </row>
    <row r="901" spans="1:5" ht="12.75">
      <c r="A901" s="15">
        <v>1609.79999999992</v>
      </c>
      <c r="B901" s="15">
        <f>-10*LOG(1/(1+((2*Calculations!$C$7/PI())*SIN(2920*PI()*(Calculations!$E$7+Calculations!$F$7)/$A901))^2))</f>
        <v>16.628312742165175</v>
      </c>
      <c r="D901" s="104">
        <v>1552.49000002702</v>
      </c>
      <c r="E901" s="14">
        <f>-10*LOG(1/(1+((2*Calculations!$C$7/PI())*SIN(2920*PI()*(Calculations!$E$7+Calculations!$F$7)/$D901))^2))</f>
        <v>55.324203717512674</v>
      </c>
    </row>
    <row r="902" spans="1:5" ht="12.75">
      <c r="A902" s="15">
        <v>1609.89999999992</v>
      </c>
      <c r="B902" s="15">
        <f>-10*LOG(1/(1+((2*Calculations!$C$7/PI())*SIN(2920*PI()*(Calculations!$E$7+Calculations!$F$7)/$A902))^2))</f>
        <v>7.3721190652623525</v>
      </c>
      <c r="D902">
        <v>1552.49500002705</v>
      </c>
      <c r="E902" s="14">
        <f>-10*LOG(1/(1+((2*Calculations!$C$7/PI())*SIN(2920*PI()*(Calculations!$E$7+Calculations!$F$7)/$D902))^2))</f>
        <v>55.3227353028008</v>
      </c>
    </row>
    <row r="903" spans="1:5" ht="12.75">
      <c r="A903" s="15">
        <v>1609.99999999992</v>
      </c>
      <c r="B903" s="15">
        <f>-10*LOG(1/(1+((2*Calculations!$C$7/PI())*SIN(2920*PI()*(Calculations!$E$7+Calculations!$F$7)/$A903))^2))</f>
        <v>8.55674796039038</v>
      </c>
      <c r="D903" s="104">
        <v>1552.50000002708</v>
      </c>
      <c r="E903" s="14">
        <f>-10*LOG(1/(1+((2*Calculations!$C$7/PI())*SIN(2920*PI()*(Calculations!$E$7+Calculations!$F$7)/$D903))^2))</f>
        <v>55.321265339989544</v>
      </c>
    </row>
    <row r="904" spans="1:5" ht="12.75">
      <c r="A904" s="15">
        <v>1610.09999999992</v>
      </c>
      <c r="B904" s="15">
        <f>-10*LOG(1/(1+((2*Calculations!$C$7/PI())*SIN(2920*PI()*(Calculations!$E$7+Calculations!$F$7)/$A904))^2))</f>
        <v>17.086644109573214</v>
      </c>
      <c r="D904">
        <v>1552.50500002711</v>
      </c>
      <c r="E904" s="14">
        <f>-10*LOG(1/(1+((2*Calculations!$C$7/PI())*SIN(2920*PI()*(Calculations!$E$7+Calculations!$F$7)/$D904))^2))</f>
        <v>55.3197938285814</v>
      </c>
    </row>
    <row r="905" spans="1:5" ht="12.75">
      <c r="A905" s="15">
        <v>1610.19999999992</v>
      </c>
      <c r="B905" s="15">
        <f>-10*LOG(1/(1+((2*Calculations!$C$7/PI())*SIN(2920*PI()*(Calculations!$E$7+Calculations!$F$7)/$A905))^2))</f>
        <v>21.376819585631303</v>
      </c>
      <c r="D905" s="104">
        <v>1552.51000002714</v>
      </c>
      <c r="E905" s="14">
        <f>-10*LOG(1/(1+((2*Calculations!$C$7/PI())*SIN(2920*PI()*(Calculations!$E$7+Calculations!$F$7)/$D905))^2))</f>
        <v>55.318320768078664</v>
      </c>
    </row>
    <row r="906" spans="1:5" ht="12.75">
      <c r="A906" s="15">
        <v>1610.29999999992</v>
      </c>
      <c r="B906" s="15">
        <f>-10*LOG(1/(1+((2*Calculations!$C$7/PI())*SIN(2920*PI()*(Calculations!$E$7+Calculations!$F$7)/$A906))^2))</f>
        <v>24.24332275004801</v>
      </c>
      <c r="D906">
        <v>1552.51500002717</v>
      </c>
      <c r="E906" s="14">
        <f>-10*LOG(1/(1+((2*Calculations!$C$7/PI())*SIN(2920*PI()*(Calculations!$E$7+Calculations!$F$7)/$D906))^2))</f>
        <v>55.31684615798249</v>
      </c>
    </row>
    <row r="907" spans="1:5" ht="12.75">
      <c r="A907" s="15">
        <v>1610.39999999992</v>
      </c>
      <c r="B907" s="15">
        <f>-10*LOG(1/(1+((2*Calculations!$C$7/PI())*SIN(2920*PI()*(Calculations!$E$7+Calculations!$F$7)/$A907))^2))</f>
        <v>26.39652382247936</v>
      </c>
      <c r="D907" s="104">
        <v>1552.5200000272</v>
      </c>
      <c r="E907" s="14">
        <f>-10*LOG(1/(1+((2*Calculations!$C$7/PI())*SIN(2920*PI()*(Calculations!$E$7+Calculations!$F$7)/$D907))^2))</f>
        <v>55.315369997793454</v>
      </c>
    </row>
    <row r="908" spans="1:5" ht="12.75">
      <c r="A908" s="15">
        <v>1610.49999999992</v>
      </c>
      <c r="B908" s="15">
        <f>-10*LOG(1/(1+((2*Calculations!$C$7/PI())*SIN(2920*PI()*(Calculations!$E$7+Calculations!$F$7)/$A908))^2))</f>
        <v>28.1208468160245</v>
      </c>
      <c r="D908">
        <v>1552.52500002723</v>
      </c>
      <c r="E908" s="14">
        <f>-10*LOG(1/(1+((2*Calculations!$C$7/PI())*SIN(2920*PI()*(Calculations!$E$7+Calculations!$F$7)/$D908))^2))</f>
        <v>55.313892287011456</v>
      </c>
    </row>
    <row r="909" spans="1:5" ht="12.75">
      <c r="A909" s="15">
        <v>1610.59999999992</v>
      </c>
      <c r="B909" s="15">
        <f>-10*LOG(1/(1+((2*Calculations!$C$7/PI())*SIN(2920*PI()*(Calculations!$E$7+Calculations!$F$7)/$A909))^2))</f>
        <v>29.558737506455223</v>
      </c>
      <c r="D909" s="104">
        <v>1552.53000002726</v>
      </c>
      <c r="E909" s="14">
        <f>-10*LOG(1/(1+((2*Calculations!$C$7/PI())*SIN(2920*PI()*(Calculations!$E$7+Calculations!$F$7)/$D909))^2))</f>
        <v>55.31241302513557</v>
      </c>
    </row>
    <row r="910" spans="1:5" ht="12.75">
      <c r="A910" s="15">
        <v>1610.69999999992</v>
      </c>
      <c r="B910" s="15">
        <f>-10*LOG(1/(1+((2*Calculations!$C$7/PI())*SIN(2920*PI()*(Calculations!$E$7+Calculations!$F$7)/$A910))^2))</f>
        <v>30.791724198469076</v>
      </c>
      <c r="D910">
        <v>1552.53500002729</v>
      </c>
      <c r="E910" s="14">
        <f>-10*LOG(1/(1+((2*Calculations!$C$7/PI())*SIN(2920*PI()*(Calculations!$E$7+Calculations!$F$7)/$D910))^2))</f>
        <v>55.31093221166436</v>
      </c>
    </row>
    <row r="911" spans="1:5" ht="12.75">
      <c r="A911" s="15">
        <v>1610.79999999992</v>
      </c>
      <c r="B911" s="15">
        <f>-10*LOG(1/(1+((2*Calculations!$C$7/PI())*SIN(2920*PI()*(Calculations!$E$7+Calculations!$F$7)/$A911))^2))</f>
        <v>31.87083368282917</v>
      </c>
      <c r="D911" s="104">
        <v>1552.54000002732</v>
      </c>
      <c r="E911" s="14">
        <f>-10*LOG(1/(1+((2*Calculations!$C$7/PI())*SIN(2920*PI()*(Calculations!$E$7+Calculations!$F$7)/$D911))^2))</f>
        <v>55.3094498460954</v>
      </c>
    </row>
    <row r="912" spans="1:5" ht="12.75">
      <c r="A912" s="15">
        <v>1610.89999999992</v>
      </c>
      <c r="B912" s="15">
        <f>-10*LOG(1/(1+((2*Calculations!$C$7/PI())*SIN(2920*PI()*(Calculations!$E$7+Calculations!$F$7)/$A912))^2))</f>
        <v>32.83012454626919</v>
      </c>
      <c r="D912">
        <v>1552.54500002735</v>
      </c>
      <c r="E912" s="14">
        <f>-10*LOG(1/(1+((2*Calculations!$C$7/PI())*SIN(2920*PI()*(Calculations!$E$7+Calculations!$F$7)/$D912))^2))</f>
        <v>55.307965927925686</v>
      </c>
    </row>
    <row r="913" spans="1:5" ht="12.75">
      <c r="A913" s="15">
        <v>1610.99999999992</v>
      </c>
      <c r="B913" s="15">
        <f>-10*LOG(1/(1+((2*Calculations!$C$7/PI())*SIN(2920*PI()*(Calculations!$E$7+Calculations!$F$7)/$A913))^2))</f>
        <v>33.69346204597538</v>
      </c>
      <c r="D913" s="104">
        <v>1552.55000002738</v>
      </c>
      <c r="E913" s="14">
        <f>-10*LOG(1/(1+((2*Calculations!$C$7/PI())*SIN(2920*PI()*(Calculations!$E$7+Calculations!$F$7)/$D913))^2))</f>
        <v>55.306480456651464</v>
      </c>
    </row>
    <row r="914" spans="1:5" ht="12.75">
      <c r="A914" s="15">
        <v>1611.09999999992</v>
      </c>
      <c r="B914" s="15">
        <f>-10*LOG(1/(1+((2*Calculations!$C$7/PI())*SIN(2920*PI()*(Calculations!$E$7+Calculations!$F$7)/$A914))^2))</f>
        <v>34.478217800801175</v>
      </c>
      <c r="D914">
        <v>1552.55500002741</v>
      </c>
      <c r="E914" s="14">
        <f>-10*LOG(1/(1+((2*Calculations!$C$7/PI())*SIN(2920*PI()*(Calculations!$E$7+Calculations!$F$7)/$D914))^2))</f>
        <v>55.304993431768295</v>
      </c>
    </row>
    <row r="915" spans="1:5" ht="12.75">
      <c r="A915" s="15">
        <v>1611.19999999992</v>
      </c>
      <c r="B915" s="15">
        <f>-10*LOG(1/(1+((2*Calculations!$C$7/PI())*SIN(2920*PI()*(Calculations!$E$7+Calculations!$F$7)/$A915))^2))</f>
        <v>35.197430252445955</v>
      </c>
      <c r="D915" s="104">
        <v>1552.56000002744</v>
      </c>
      <c r="E915" s="14">
        <f>-10*LOG(1/(1+((2*Calculations!$C$7/PI())*SIN(2920*PI()*(Calculations!$E$7+Calculations!$F$7)/$D915))^2))</f>
        <v>55.303504852770914</v>
      </c>
    </row>
    <row r="916" spans="1:5" ht="12.75">
      <c r="A916" s="15">
        <v>1611.29999999992</v>
      </c>
      <c r="B916" s="15">
        <f>-10*LOG(1/(1+((2*Calculations!$C$7/PI())*SIN(2920*PI()*(Calculations!$E$7+Calculations!$F$7)/$A916))^2))</f>
        <v>35.861135463447255</v>
      </c>
      <c r="D916">
        <v>1552.56500002747</v>
      </c>
      <c r="E916" s="14">
        <f>-10*LOG(1/(1+((2*Calculations!$C$7/PI())*SIN(2920*PI()*(Calculations!$E$7+Calculations!$F$7)/$D916))^2))</f>
        <v>55.30201471915353</v>
      </c>
    </row>
    <row r="917" spans="1:5" ht="12.75">
      <c r="A917" s="15">
        <v>1611.39999999992</v>
      </c>
      <c r="B917" s="15">
        <f>-10*LOG(1/(1+((2*Calculations!$C$7/PI())*SIN(2920*PI()*(Calculations!$E$7+Calculations!$F$7)/$A917))^2))</f>
        <v>36.47722337138534</v>
      </c>
      <c r="D917" s="104">
        <v>1552.5700000275</v>
      </c>
      <c r="E917" s="14">
        <f>-10*LOG(1/(1+((2*Calculations!$C$7/PI())*SIN(2920*PI()*(Calculations!$E$7+Calculations!$F$7)/$D917))^2))</f>
        <v>55.300523030409316</v>
      </c>
    </row>
    <row r="918" spans="1:5" ht="12.75">
      <c r="A918" s="15">
        <v>1611.49999999992</v>
      </c>
      <c r="B918" s="15">
        <f>-10*LOG(1/(1+((2*Calculations!$C$7/PI())*SIN(2920*PI()*(Calculations!$E$7+Calculations!$F$7)/$A918))^2))</f>
        <v>37.052009068582585</v>
      </c>
      <c r="D918">
        <v>1552.57500002753</v>
      </c>
      <c r="E918" s="14">
        <f>-10*LOG(1/(1+((2*Calculations!$C$7/PI())*SIN(2920*PI()*(Calculations!$E$7+Calculations!$F$7)/$D918))^2))</f>
        <v>55.299029786031035</v>
      </c>
    </row>
    <row r="919" spans="1:5" ht="12.75">
      <c r="A919" s="15">
        <v>1611.59999999992</v>
      </c>
      <c r="B919" s="15">
        <f>-10*LOG(1/(1+((2*Calculations!$C$7/PI())*SIN(2920*PI()*(Calculations!$E$7+Calculations!$F$7)/$A919))^2))</f>
        <v>37.59062583112418</v>
      </c>
      <c r="D919" s="104">
        <v>1552.58000002756</v>
      </c>
      <c r="E919" s="14">
        <f>-10*LOG(1/(1+((2*Calculations!$C$7/PI())*SIN(2920*PI()*(Calculations!$E$7+Calculations!$F$7)/$D919))^2))</f>
        <v>55.297534985510445</v>
      </c>
    </row>
    <row r="920" spans="1:5" ht="12.75">
      <c r="A920" s="15">
        <v>1611.69999999992</v>
      </c>
      <c r="B920" s="15">
        <f>-10*LOG(1/(1+((2*Calculations!$C$7/PI())*SIN(2920*PI()*(Calculations!$E$7+Calculations!$F$7)/$A920))^2))</f>
        <v>38.09730272560577</v>
      </c>
      <c r="D920">
        <v>1552.58500002759</v>
      </c>
      <c r="E920" s="14">
        <f>-10*LOG(1/(1+((2*Calculations!$C$7/PI())*SIN(2920*PI()*(Calculations!$E$7+Calculations!$F$7)/$D920))^2))</f>
        <v>55.29603862833875</v>
      </c>
    </row>
    <row r="921" spans="1:5" ht="12.75">
      <c r="A921" s="15">
        <v>1611.79999999992</v>
      </c>
      <c r="B921" s="15">
        <f>-10*LOG(1/(1+((2*Calculations!$C$7/PI())*SIN(2920*PI()*(Calculations!$E$7+Calculations!$F$7)/$A921))^2))</f>
        <v>38.57556521694243</v>
      </c>
      <c r="D921" s="104">
        <v>1552.59000002762</v>
      </c>
      <c r="E921" s="14">
        <f>-10*LOG(1/(1+((2*Calculations!$C$7/PI())*SIN(2920*PI()*(Calculations!$E$7+Calculations!$F$7)/$D921))^2))</f>
        <v>55.294540714006466</v>
      </c>
    </row>
    <row r="922" spans="1:5" ht="12.75">
      <c r="A922" s="15">
        <v>1611.89999999992</v>
      </c>
      <c r="B922" s="15">
        <f>-10*LOG(1/(1+((2*Calculations!$C$7/PI())*SIN(2920*PI()*(Calculations!$E$7+Calculations!$F$7)/$A922))^2))</f>
        <v>39.02838306092555</v>
      </c>
      <c r="D922">
        <v>1552.59500002765</v>
      </c>
      <c r="E922" s="14">
        <f>-10*LOG(1/(1+((2*Calculations!$C$7/PI())*SIN(2920*PI()*(Calculations!$E$7+Calculations!$F$7)/$D922))^2))</f>
        <v>55.29304124200316</v>
      </c>
    </row>
    <row r="923" spans="1:5" ht="12.75">
      <c r="A923" s="15">
        <v>1611.99999999992</v>
      </c>
      <c r="B923" s="15">
        <f>-10*LOG(1/(1+((2*Calculations!$C$7/PI())*SIN(2920*PI()*(Calculations!$E$7+Calculations!$F$7)/$A923))^2))</f>
        <v>39.458281275763085</v>
      </c>
      <c r="D923" s="104">
        <v>1552.60000002768</v>
      </c>
      <c r="E923" s="14">
        <f>-10*LOG(1/(1+((2*Calculations!$C$7/PI())*SIN(2920*PI()*(Calculations!$E$7+Calculations!$F$7)/$D923))^2))</f>
        <v>55.29154021181792</v>
      </c>
    </row>
    <row r="924" spans="1:5" ht="12.75">
      <c r="A924" s="15">
        <v>1612.09999999992</v>
      </c>
      <c r="B924" s="15">
        <f>-10*LOG(1/(1+((2*Calculations!$C$7/PI())*SIN(2920*PI()*(Calculations!$E$7+Calculations!$F$7)/$A924))^2))</f>
        <v>39.867424728150425</v>
      </c>
      <c r="D924">
        <v>1552.60500002771</v>
      </c>
      <c r="E924" s="14">
        <f>-10*LOG(1/(1+((2*Calculations!$C$7/PI())*SIN(2920*PI()*(Calculations!$E$7+Calculations!$F$7)/$D924))^2))</f>
        <v>55.29003762293887</v>
      </c>
    </row>
    <row r="925" spans="1:5" ht="12.75">
      <c r="A925" s="15">
        <v>1612.19999999992</v>
      </c>
      <c r="B925" s="15">
        <f>-10*LOG(1/(1+((2*Calculations!$C$7/PI())*SIN(2920*PI()*(Calculations!$E$7+Calculations!$F$7)/$A925))^2))</f>
        <v>40.25768352094996</v>
      </c>
      <c r="D925" s="104">
        <v>1552.61000002774</v>
      </c>
      <c r="E925" s="14">
        <f>-10*LOG(1/(1+((2*Calculations!$C$7/PI())*SIN(2920*PI()*(Calculations!$E$7+Calculations!$F$7)/$D925))^2))</f>
        <v>55.28853347485362</v>
      </c>
    </row>
    <row r="926" spans="1:5" ht="12.75">
      <c r="A926" s="15">
        <v>1612.29999999992</v>
      </c>
      <c r="B926" s="15">
        <f>-10*LOG(1/(1+((2*Calculations!$C$7/PI())*SIN(2920*PI()*(Calculations!$E$7+Calculations!$F$7)/$A926))^2))</f>
        <v>40.6306841847158</v>
      </c>
      <c r="D926">
        <v>1552.61500002777</v>
      </c>
      <c r="E926" s="14">
        <f>-10*LOG(1/(1+((2*Calculations!$C$7/PI())*SIN(2920*PI()*(Calculations!$E$7+Calculations!$F$7)/$D926))^2))</f>
        <v>55.287027767048755</v>
      </c>
    </row>
    <row r="927" spans="1:5" ht="12.75">
      <c r="A927" s="15">
        <v>1612.39999999992</v>
      </c>
      <c r="B927" s="15">
        <f>-10*LOG(1/(1+((2*Calculations!$C$7/PI())*SIN(2920*PI()*(Calculations!$E$7+Calculations!$F$7)/$A927))^2))</f>
        <v>40.98785021784644</v>
      </c>
      <c r="D927" s="104">
        <v>1552.6200000278</v>
      </c>
      <c r="E927" s="14">
        <f>-10*LOG(1/(1+((2*Calculations!$C$7/PI())*SIN(2920*PI()*(Calculations!$E$7+Calculations!$F$7)/$D927))^2))</f>
        <v>55.28552049901056</v>
      </c>
    </row>
    <row r="928" spans="1:5" ht="12.75">
      <c r="A928" s="15">
        <v>1612.49999999992</v>
      </c>
      <c r="B928" s="15">
        <f>-10*LOG(1/(1+((2*Calculations!$C$7/PI())*SIN(2920*PI()*(Calculations!$E$7+Calculations!$F$7)/$A928))^2))</f>
        <v>41.33043452873957</v>
      </c>
      <c r="D928">
        <v>1552.62500002783</v>
      </c>
      <c r="E928" s="14">
        <f>-10*LOG(1/(1+((2*Calculations!$C$7/PI())*SIN(2920*PI()*(Calculations!$E$7+Calculations!$F$7)/$D928))^2))</f>
        <v>55.284011670224096</v>
      </c>
    </row>
    <row r="929" spans="1:5" ht="12.75">
      <c r="A929" s="15">
        <v>1612.59999999992</v>
      </c>
      <c r="B929" s="15">
        <f>-10*LOG(1/(1+((2*Calculations!$C$7/PI())*SIN(2920*PI()*(Calculations!$E$7+Calculations!$F$7)/$A929))^2))</f>
        <v>41.659545646594054</v>
      </c>
      <c r="D929" s="104">
        <v>1552.63000002786</v>
      </c>
      <c r="E929" s="14">
        <f>-10*LOG(1/(1+((2*Calculations!$C$7/PI())*SIN(2920*PI()*(Calculations!$E$7+Calculations!$F$7)/$D929))^2))</f>
        <v>55.28250128017406</v>
      </c>
    </row>
    <row r="930" spans="1:5" ht="12.75">
      <c r="A930" s="15">
        <v>1612.69999999992</v>
      </c>
      <c r="B930" s="15">
        <f>-10*LOG(1/(1+((2*Calculations!$C$7/PI())*SIN(2920*PI()*(Calculations!$E$7+Calculations!$F$7)/$A930))^2))</f>
        <v>41.976169084049545</v>
      </c>
      <c r="D930">
        <v>1552.63500002789</v>
      </c>
      <c r="E930" s="14">
        <f>-10*LOG(1/(1+((2*Calculations!$C$7/PI())*SIN(2920*PI()*(Calculations!$E$7+Calculations!$F$7)/$D930))^2))</f>
        <v>55.28098932834421</v>
      </c>
    </row>
    <row r="931" spans="1:5" ht="12.75">
      <c r="A931" s="15">
        <v>1612.79999999992</v>
      </c>
      <c r="B931" s="15">
        <f>-10*LOG(1/(1+((2*Calculations!$C$7/PI())*SIN(2920*PI()*(Calculations!$E$7+Calculations!$F$7)/$A931))^2))</f>
        <v>42.281184889445015</v>
      </c>
      <c r="D931" s="104">
        <v>1552.64000002792</v>
      </c>
      <c r="E931" s="14">
        <f>-10*LOG(1/(1+((2*Calculations!$C$7/PI())*SIN(2920*PI()*(Calculations!$E$7+Calculations!$F$7)/$D931))^2))</f>
        <v>55.27947581421766</v>
      </c>
    </row>
    <row r="932" spans="1:5" ht="12.75">
      <c r="A932" s="15">
        <v>1612.89999999992</v>
      </c>
      <c r="B932" s="15">
        <f>-10*LOG(1/(1+((2*Calculations!$C$7/PI())*SIN(2920*PI()*(Calculations!$E$7+Calculations!$F$7)/$A932))^2))</f>
        <v>42.57538217619269</v>
      </c>
      <c r="D932">
        <v>1552.64500002795</v>
      </c>
      <c r="E932" s="14">
        <f>-10*LOG(1/(1+((2*Calculations!$C$7/PI())*SIN(2920*PI()*(Calculations!$E$7+Calculations!$F$7)/$D932))^2))</f>
        <v>55.27796073727674</v>
      </c>
    </row>
    <row r="933" spans="1:5" ht="12.75">
      <c r="A933" s="15">
        <v>1612.99999999992</v>
      </c>
      <c r="B933" s="15">
        <f>-10*LOG(1/(1+((2*Calculations!$C$7/PI())*SIN(2920*PI()*(Calculations!$E$7+Calculations!$F$7)/$A933))^2))</f>
        <v>42.85947123323071</v>
      </c>
      <c r="D933" s="104">
        <v>1552.65000002798</v>
      </c>
      <c r="E933" s="14">
        <f>-10*LOG(1/(1+((2*Calculations!$C$7/PI())*SIN(2920*PI()*(Calculations!$E$7+Calculations!$F$7)/$D933))^2))</f>
        <v>55.27644409700302</v>
      </c>
    </row>
    <row r="934" spans="1:5" ht="12.75">
      <c r="A934" s="15">
        <v>1613.09999999992</v>
      </c>
      <c r="B934" s="15">
        <f>-10*LOG(1/(1+((2*Calculations!$C$7/PI())*SIN(2920*PI()*(Calculations!$E$7+Calculations!$F$7)/$A934))^2))</f>
        <v>43.13409368425567</v>
      </c>
      <c r="D934">
        <v>1552.65500002801</v>
      </c>
      <c r="E934" s="14">
        <f>-10*LOG(1/(1+((2*Calculations!$C$7/PI())*SIN(2920*PI()*(Calculations!$E$7+Calculations!$F$7)/$D934))^2))</f>
        <v>55.27492589287743</v>
      </c>
    </row>
    <row r="935" spans="1:5" ht="12.75">
      <c r="A935" s="15">
        <v>1613.19999999992</v>
      </c>
      <c r="B935" s="15">
        <f>-10*LOG(1/(1+((2*Calculations!$C$7/PI())*SIN(2920*PI()*(Calculations!$E$7+Calculations!$F$7)/$A935))^2))</f>
        <v>43.39983106120866</v>
      </c>
      <c r="D935" s="104">
        <v>1552.66000002804</v>
      </c>
      <c r="E935" s="14">
        <f>-10*LOG(1/(1+((2*Calculations!$C$7/PI())*SIN(2920*PI()*(Calculations!$E$7+Calculations!$F$7)/$D935))^2))</f>
        <v>55.27340612437999</v>
      </c>
    </row>
    <row r="936" spans="1:5" ht="12.75">
      <c r="A936" s="15">
        <v>1613.29999999992</v>
      </c>
      <c r="B936" s="15">
        <f>-10*LOG(1/(1+((2*Calculations!$C$7/PI())*SIN(2920*PI()*(Calculations!$E$7+Calculations!$F$7)/$A936))^2))</f>
        <v>43.657212080075766</v>
      </c>
      <c r="D936">
        <v>1552.66500002807</v>
      </c>
      <c r="E936" s="14">
        <f>-10*LOG(1/(1+((2*Calculations!$C$7/PI())*SIN(2920*PI()*(Calculations!$E$7+Calculations!$F$7)/$D936))^2))</f>
        <v>55.27188479099018</v>
      </c>
    </row>
    <row r="937" spans="1:5" ht="12.75">
      <c r="A937" s="15">
        <v>1613.39999999992</v>
      </c>
      <c r="B937" s="15">
        <f>-10*LOG(1/(1+((2*Calculations!$C$7/PI())*SIN(2920*PI()*(Calculations!$E$7+Calculations!$F$7)/$A937))^2))</f>
        <v>43.90671884776995</v>
      </c>
      <c r="D937" s="104">
        <v>1552.6700000281</v>
      </c>
      <c r="E937" s="14">
        <f>-10*LOG(1/(1+((2*Calculations!$C$7/PI())*SIN(2920*PI()*(Calculations!$E$7+Calculations!$F$7)/$D937))^2))</f>
        <v>55.270361892186564</v>
      </c>
    </row>
    <row r="938" spans="1:5" ht="12.75">
      <c r="A938" s="15">
        <v>1613.49999999991</v>
      </c>
      <c r="B938" s="15">
        <f>-10*LOG(1/(1+((2*Calculations!$C$7/PI())*SIN(2920*PI()*(Calculations!$E$7+Calculations!$F$7)/$A938))^2))</f>
        <v>44.14879218314857</v>
      </c>
      <c r="D938">
        <v>1552.67500002813</v>
      </c>
      <c r="E938" s="14">
        <f>-10*LOG(1/(1+((2*Calculations!$C$7/PI())*SIN(2920*PI()*(Calculations!$E$7+Calculations!$F$7)/$D938))^2))</f>
        <v>55.268837427447124</v>
      </c>
    </row>
    <row r="939" spans="1:5" ht="12.75">
      <c r="A939" s="15">
        <v>1613.59999999991</v>
      </c>
      <c r="B939" s="15">
        <f>-10*LOG(1/(1+((2*Calculations!$C$7/PI())*SIN(2920*PI()*(Calculations!$E$7+Calculations!$F$7)/$A939))^2))</f>
        <v>44.38383619981828</v>
      </c>
      <c r="D939" s="104">
        <v>1552.68000002816</v>
      </c>
      <c r="E939" s="14">
        <f>-10*LOG(1/(1+((2*Calculations!$C$7/PI())*SIN(2920*PI()*(Calculations!$E$7+Calculations!$F$7)/$D939))^2))</f>
        <v>55.26731139624882</v>
      </c>
    </row>
    <row r="940" spans="1:5" ht="12.75">
      <c r="A940" s="15">
        <v>1613.69999999991</v>
      </c>
      <c r="B940" s="15">
        <f>-10*LOG(1/(1+((2*Calculations!$C$7/PI())*SIN(2920*PI()*(Calculations!$E$7+Calculations!$F$7)/$A940))^2))</f>
        <v>44.6122222699818</v>
      </c>
      <c r="D940">
        <v>1552.68500002819</v>
      </c>
      <c r="E940" s="14">
        <f>-10*LOG(1/(1+((2*Calculations!$C$7/PI())*SIN(2920*PI()*(Calculations!$E$7+Calculations!$F$7)/$D940))^2))</f>
        <v>55.26578379806827</v>
      </c>
    </row>
    <row r="941" spans="1:5" ht="12.75">
      <c r="A941" s="15">
        <v>1613.79999999991</v>
      </c>
      <c r="B941" s="15">
        <f>-10*LOG(1/(1+((2*Calculations!$C$7/PI())*SIN(2920*PI()*(Calculations!$E$7+Calculations!$F$7)/$A941))^2))</f>
        <v>44.834292467425215</v>
      </c>
      <c r="D941" s="104">
        <v>1552.69000002822</v>
      </c>
      <c r="E941" s="14">
        <f>-10*LOG(1/(1+((2*Calculations!$C$7/PI())*SIN(2920*PI()*(Calculations!$E$7+Calculations!$F$7)/$D941))^2))</f>
        <v>55.264254632380975</v>
      </c>
    </row>
    <row r="942" spans="1:5" ht="12.75">
      <c r="A942" s="15">
        <v>1613.89999999991</v>
      </c>
      <c r="B942" s="15">
        <f>-10*LOG(1/(1+((2*Calculations!$C$7/PI())*SIN(2920*PI()*(Calculations!$E$7+Calculations!$F$7)/$A942))^2))</f>
        <v>45.050362569376645</v>
      </c>
      <c r="D942">
        <v>1552.69500002825</v>
      </c>
      <c r="E942" s="14">
        <f>-10*LOG(1/(1+((2*Calculations!$C$7/PI())*SIN(2920*PI()*(Calculations!$E$7+Calculations!$F$7)/$D942))^2))</f>
        <v>55.26272389866196</v>
      </c>
    </row>
    <row r="943" spans="1:5" ht="12.75">
      <c r="A943" s="15">
        <v>1613.99999999991</v>
      </c>
      <c r="B943" s="15">
        <f>-10*LOG(1/(1+((2*Calculations!$C$7/PI())*SIN(2920*PI()*(Calculations!$E$7+Calculations!$F$7)/$A943))^2))</f>
        <v>45.260724683472645</v>
      </c>
      <c r="D943" s="104">
        <v>1552.70000002829</v>
      </c>
      <c r="E943" s="14">
        <f>-10*LOG(1/(1+((2*Calculations!$C$7/PI())*SIN(2920*PI()*(Calculations!$E$7+Calculations!$F$7)/$D943))^2))</f>
        <v>55.26119159638214</v>
      </c>
    </row>
    <row r="944" spans="1:5" ht="12.75">
      <c r="A944" s="15">
        <v>1614.09999999991</v>
      </c>
      <c r="B944" s="15">
        <f>-10*LOG(1/(1+((2*Calculations!$C$7/PI())*SIN(2920*PI()*(Calculations!$E$7+Calculations!$F$7)/$A944))^2))</f>
        <v>45.46564955464614</v>
      </c>
      <c r="D944">
        <v>1552.70500002832</v>
      </c>
      <c r="E944" s="14">
        <f>-10*LOG(1/(1+((2*Calculations!$C$7/PI())*SIN(2920*PI()*(Calculations!$E$7+Calculations!$F$7)/$D944))^2))</f>
        <v>55.25965772502126</v>
      </c>
    </row>
    <row r="945" spans="1:5" ht="12.75">
      <c r="A945" s="15">
        <v>1614.19999999991</v>
      </c>
      <c r="B945" s="15">
        <f>-10*LOG(1/(1+((2*Calculations!$C$7/PI())*SIN(2920*PI()*(Calculations!$E$7+Calculations!$F$7)/$A945))^2))</f>
        <v>45.66538859759963</v>
      </c>
      <c r="D945" s="104">
        <v>1552.71000002835</v>
      </c>
      <c r="E945" s="14">
        <f>-10*LOG(1/(1+((2*Calculations!$C$7/PI())*SIN(2920*PI()*(Calculations!$E$7+Calculations!$F$7)/$D945))^2))</f>
        <v>55.258122284048774</v>
      </c>
    </row>
    <row r="946" spans="1:5" ht="12.75">
      <c r="A946" s="15">
        <v>1614.29999999991</v>
      </c>
      <c r="B946" s="15">
        <f>-10*LOG(1/(1+((2*Calculations!$C$7/PI())*SIN(2920*PI()*(Calculations!$E$7+Calculations!$F$7)/$A946))^2))</f>
        <v>45.86017569314712</v>
      </c>
      <c r="D946">
        <v>1552.71500002838</v>
      </c>
      <c r="E946" s="14">
        <f>-10*LOG(1/(1+((2*Calculations!$C$7/PI())*SIN(2920*PI()*(Calculations!$E$7+Calculations!$F$7)/$D946))^2))</f>
        <v>55.25658527293662</v>
      </c>
    </row>
    <row r="947" spans="1:5" ht="12.75">
      <c r="A947" s="15">
        <v>1614.39999999991</v>
      </c>
      <c r="B947" s="15">
        <f>-10*LOG(1/(1+((2*Calculations!$C$7/PI())*SIN(2920*PI()*(Calculations!$E$7+Calculations!$F$7)/$A947))^2))</f>
        <v>46.05022878058155</v>
      </c>
      <c r="D947" s="104">
        <v>1552.72000002841</v>
      </c>
      <c r="E947" s="14">
        <f>-10*LOG(1/(1+((2*Calculations!$C$7/PI())*SIN(2920*PI()*(Calculations!$E$7+Calculations!$F$7)/$D947))^2))</f>
        <v>55.25504669115598</v>
      </c>
    </row>
    <row r="948" spans="1:5" ht="12.75">
      <c r="A948" s="15">
        <v>1614.49999999991</v>
      </c>
      <c r="B948" s="15">
        <f>-10*LOG(1/(1+((2*Calculations!$C$7/PI())*SIN(2920*PI()*(Calculations!$E$7+Calculations!$F$7)/$A948))^2))</f>
        <v>46.235751273253136</v>
      </c>
      <c r="D948">
        <v>1552.72500002844</v>
      </c>
      <c r="E948" s="14">
        <f>-10*LOG(1/(1+((2*Calculations!$C$7/PI())*SIN(2920*PI()*(Calculations!$E$7+Calculations!$F$7)/$D948))^2))</f>
        <v>55.253506538177206</v>
      </c>
    </row>
    <row r="949" spans="1:5" ht="12.75">
      <c r="A949" s="15">
        <v>1614.59999999991</v>
      </c>
      <c r="B949" s="15">
        <f>-10*LOG(1/(1+((2*Calculations!$C$7/PI())*SIN(2920*PI()*(Calculations!$E$7+Calculations!$F$7)/$A949))^2))</f>
        <v>46.416933320400766</v>
      </c>
      <c r="D949" s="104">
        <v>1552.73000002847</v>
      </c>
      <c r="E949" s="14">
        <f>-10*LOG(1/(1+((2*Calculations!$C$7/PI())*SIN(2920*PI()*(Calculations!$E$7+Calculations!$F$7)/$D949))^2))</f>
        <v>55.25196481347009</v>
      </c>
    </row>
    <row r="950" spans="1:5" ht="12.75">
      <c r="A950" s="15">
        <v>1614.69999999991</v>
      </c>
      <c r="B950" s="15">
        <f>-10*LOG(1/(1+((2*Calculations!$C$7/PI())*SIN(2920*PI()*(Calculations!$E$7+Calculations!$F$7)/$A950))^2))</f>
        <v>46.59395293483948</v>
      </c>
      <c r="D950">
        <v>1552.7350000285</v>
      </c>
      <c r="E950" s="14">
        <f>-10*LOG(1/(1+((2*Calculations!$C$7/PI())*SIN(2920*PI()*(Calculations!$E$7+Calculations!$F$7)/$D950))^2))</f>
        <v>55.25042151650328</v>
      </c>
    </row>
    <row r="951" spans="1:5" ht="12.75">
      <c r="A951" s="15">
        <v>1614.79999999991</v>
      </c>
      <c r="B951" s="15">
        <f>-10*LOG(1/(1+((2*Calculations!$C$7/PI())*SIN(2920*PI()*(Calculations!$E$7+Calculations!$F$7)/$A951))^2))</f>
        <v>46.76697700327384</v>
      </c>
      <c r="D951" s="104">
        <v>1552.74000002853</v>
      </c>
      <c r="E951" s="14">
        <f>-10*LOG(1/(1+((2*Calculations!$C$7/PI())*SIN(2920*PI()*(Calculations!$E$7+Calculations!$F$7)/$D951))^2))</f>
        <v>55.248876646745195</v>
      </c>
    </row>
    <row r="952" spans="1:5" ht="12.75">
      <c r="A952" s="15">
        <v>1614.89999999991</v>
      </c>
      <c r="B952" s="15">
        <f>-10*LOG(1/(1+((2*Calculations!$C$7/PI())*SIN(2920*PI()*(Calculations!$E$7+Calculations!$F$7)/$A952))^2))</f>
        <v>46.936162193588686</v>
      </c>
      <c r="D952">
        <v>1552.74500002856</v>
      </c>
      <c r="E952" s="14">
        <f>-10*LOG(1/(1+((2*Calculations!$C$7/PI())*SIN(2920*PI()*(Calculations!$E$7+Calculations!$F$7)/$D952))^2))</f>
        <v>55.247330203662976</v>
      </c>
    </row>
    <row r="953" spans="1:5" ht="12.75">
      <c r="A953" s="15">
        <v>1614.99999999991</v>
      </c>
      <c r="B953" s="15">
        <f>-10*LOG(1/(1+((2*Calculations!$C$7/PI())*SIN(2920*PI()*(Calculations!$E$7+Calculations!$F$7)/$A953))^2))</f>
        <v>47.10165577147238</v>
      </c>
      <c r="D953" s="104">
        <v>1552.75000002859</v>
      </c>
      <c r="E953" s="14">
        <f>-10*LOG(1/(1+((2*Calculations!$C$7/PI())*SIN(2920*PI()*(Calculations!$E$7+Calculations!$F$7)/$D953))^2))</f>
        <v>55.24578218672339</v>
      </c>
    </row>
    <row r="954" spans="1:5" ht="12.75">
      <c r="A954" s="15">
        <v>1615.09999999991</v>
      </c>
      <c r="B954" s="15">
        <f>-10*LOG(1/(1+((2*Calculations!$C$7/PI())*SIN(2920*PI()*(Calculations!$E$7+Calculations!$F$7)/$A954))^2))</f>
        <v>47.26359633704117</v>
      </c>
      <c r="D954">
        <v>1552.75500002862</v>
      </c>
      <c r="E954" s="14">
        <f>-10*LOG(1/(1+((2*Calculations!$C$7/PI())*SIN(2920*PI()*(Calculations!$E$7+Calculations!$F$7)/$D954))^2))</f>
        <v>55.24423259539232</v>
      </c>
    </row>
    <row r="955" spans="1:5" ht="12.75">
      <c r="A955" s="15">
        <v>1615.19999999991</v>
      </c>
      <c r="B955" s="15">
        <f>-10*LOG(1/(1+((2*Calculations!$C$7/PI())*SIN(2920*PI()*(Calculations!$E$7+Calculations!$F$7)/$A955))^2))</f>
        <v>47.422114490672755</v>
      </c>
      <c r="D955" s="104">
        <v>1552.76000002865</v>
      </c>
      <c r="E955" s="14">
        <f>-10*LOG(1/(1+((2*Calculations!$C$7/PI())*SIN(2920*PI()*(Calculations!$E$7+Calculations!$F$7)/$D955))^2))</f>
        <v>55.24268142913482</v>
      </c>
    </row>
    <row r="956" spans="1:5" ht="12.75">
      <c r="A956" s="15">
        <v>1615.29999999991</v>
      </c>
      <c r="B956" s="15">
        <f>-10*LOG(1/(1+((2*Calculations!$C$7/PI())*SIN(2920*PI()*(Calculations!$E$7+Calculations!$F$7)/$A956))^2))</f>
        <v>47.57733343607499</v>
      </c>
      <c r="D956">
        <v>1552.76500002868</v>
      </c>
      <c r="E956" s="14">
        <f>-10*LOG(1/(1+((2*Calculations!$C$7/PI())*SIN(2920*PI()*(Calculations!$E$7+Calculations!$F$7)/$D956))^2))</f>
        <v>55.24112868741521</v>
      </c>
    </row>
    <row r="957" spans="1:5" ht="12.75">
      <c r="A957" s="15">
        <v>1615.39999999991</v>
      </c>
      <c r="B957" s="15">
        <f>-10*LOG(1/(1+((2*Calculations!$C$7/PI())*SIN(2920*PI()*(Calculations!$E$7+Calculations!$F$7)/$A957))^2))</f>
        <v>47.72936952754688</v>
      </c>
      <c r="D957" s="104">
        <v>1552.77000002871</v>
      </c>
      <c r="E957" s="14">
        <f>-10*LOG(1/(1+((2*Calculations!$C$7/PI())*SIN(2920*PI()*(Calculations!$E$7+Calculations!$F$7)/$D957))^2))</f>
        <v>55.23957436969722</v>
      </c>
    </row>
    <row r="958" spans="1:5" ht="12.75">
      <c r="A958" s="15">
        <v>1615.49999999991</v>
      </c>
      <c r="B958" s="15">
        <f>-10*LOG(1/(1+((2*Calculations!$C$7/PI())*SIN(2920*PI()*(Calculations!$E$7+Calculations!$F$7)/$A958))^2))</f>
        <v>47.87833276751822</v>
      </c>
      <c r="D958">
        <v>1552.77500002874</v>
      </c>
      <c r="E958" s="14">
        <f>-10*LOG(1/(1+((2*Calculations!$C$7/PI())*SIN(2920*PI()*(Calculations!$E$7+Calculations!$F$7)/$D958))^2))</f>
        <v>55.23801847544362</v>
      </c>
    </row>
    <row r="959" spans="1:5" ht="12.75">
      <c r="A959" s="15">
        <v>1615.59999999991</v>
      </c>
      <c r="B959" s="15">
        <f>-10*LOG(1/(1+((2*Calculations!$C$7/PI())*SIN(2920*PI()*(Calculations!$E$7+Calculations!$F$7)/$A959))^2))</f>
        <v>48.024327259699206</v>
      </c>
      <c r="D959" s="104">
        <v>1552.78000002877</v>
      </c>
      <c r="E959" s="14">
        <f>-10*LOG(1/(1+((2*Calculations!$C$7/PI())*SIN(2920*PI()*(Calculations!$E$7+Calculations!$F$7)/$D959))^2))</f>
        <v>55.23646100411633</v>
      </c>
    </row>
    <row r="960" spans="1:5" ht="12.75">
      <c r="A960" s="15">
        <v>1615.69999999991</v>
      </c>
      <c r="B960" s="15">
        <f>-10*LOG(1/(1+((2*Calculations!$C$7/PI())*SIN(2920*PI()*(Calculations!$E$7+Calculations!$F$7)/$A960))^2))</f>
        <v>48.16745162249772</v>
      </c>
      <c r="D960">
        <v>1552.7850000288</v>
      </c>
      <c r="E960" s="14">
        <f>-10*LOG(1/(1+((2*Calculations!$C$7/PI())*SIN(2920*PI()*(Calculations!$E$7+Calculations!$F$7)/$D960))^2))</f>
        <v>55.23490195517695</v>
      </c>
    </row>
    <row r="961" spans="1:5" ht="12.75">
      <c r="A961" s="15">
        <v>1615.79999999991</v>
      </c>
      <c r="B961" s="15">
        <f>-10*LOG(1/(1+((2*Calculations!$C$7/PI())*SIN(2920*PI()*(Calculations!$E$7+Calculations!$F$7)/$A961))^2))</f>
        <v>48.30779936682265</v>
      </c>
      <c r="D961" s="104">
        <v>1552.79000002883</v>
      </c>
      <c r="E961" s="14">
        <f>-10*LOG(1/(1+((2*Calculations!$C$7/PI())*SIN(2920*PI()*(Calculations!$E$7+Calculations!$F$7)/$D961))^2))</f>
        <v>55.23334132808578</v>
      </c>
    </row>
    <row r="962" spans="1:5" ht="12.75">
      <c r="A962" s="15">
        <v>1615.89999999991</v>
      </c>
      <c r="B962" s="15">
        <f>-10*LOG(1/(1+((2*Calculations!$C$7/PI())*SIN(2920*PI()*(Calculations!$E$7+Calculations!$F$7)/$A962))^2))</f>
        <v>48.44545924188676</v>
      </c>
      <c r="D962">
        <v>1552.79500002886</v>
      </c>
      <c r="E962" s="14">
        <f>-10*LOG(1/(1+((2*Calculations!$C$7/PI())*SIN(2920*PI()*(Calculations!$E$7+Calculations!$F$7)/$D962))^2))</f>
        <v>55.23177912230274</v>
      </c>
    </row>
    <row r="963" spans="1:5" ht="12.75">
      <c r="A963" s="15">
        <v>1615.99999999991</v>
      </c>
      <c r="B963" s="15">
        <f>-10*LOG(1/(1+((2*Calculations!$C$7/PI())*SIN(2920*PI()*(Calculations!$E$7+Calculations!$F$7)/$A963))^2))</f>
        <v>48.58051555220614</v>
      </c>
      <c r="D963" s="104">
        <v>1552.80000002889</v>
      </c>
      <c r="E963" s="14">
        <f>-10*LOG(1/(1+((2*Calculations!$C$7/PI())*SIN(2920*PI()*(Calculations!$E$7+Calculations!$F$7)/$D963))^2))</f>
        <v>55.23021533728672</v>
      </c>
    </row>
    <row r="964" spans="1:5" ht="12.75">
      <c r="A964" s="15">
        <v>1616.09999999991</v>
      </c>
      <c r="B964" s="15">
        <f>-10*LOG(1/(1+((2*Calculations!$C$7/PI())*SIN(2920*PI()*(Calculations!$E$7+Calculations!$F$7)/$A964))^2))</f>
        <v>48.71304844863534</v>
      </c>
      <c r="D964">
        <v>1552.80500002892</v>
      </c>
      <c r="E964" s="14">
        <f>-10*LOG(1/(1+((2*Calculations!$C$7/PI())*SIN(2920*PI()*(Calculations!$E$7+Calculations!$F$7)/$D964))^2))</f>
        <v>55.22864997249613</v>
      </c>
    </row>
    <row r="965" spans="1:5" ht="12.75">
      <c r="A965" s="15">
        <v>1616.19999999991</v>
      </c>
      <c r="B965" s="15">
        <f>-10*LOG(1/(1+((2*Calculations!$C$7/PI())*SIN(2920*PI()*(Calculations!$E$7+Calculations!$F$7)/$A965))^2))</f>
        <v>48.843134195939314</v>
      </c>
      <c r="D965" s="104">
        <v>1552.81000002895</v>
      </c>
      <c r="E965" s="14">
        <f>-10*LOG(1/(1+((2*Calculations!$C$7/PI())*SIN(2920*PI()*(Calculations!$E$7+Calculations!$F$7)/$D965))^2))</f>
        <v>55.22708302738827</v>
      </c>
    </row>
    <row r="966" spans="1:5" ht="12.75">
      <c r="A966" s="15">
        <v>1616.29999999991</v>
      </c>
      <c r="B966" s="15">
        <f>-10*LOG(1/(1+((2*Calculations!$C$7/PI())*SIN(2920*PI()*(Calculations!$E$7+Calculations!$F$7)/$A966))^2))</f>
        <v>48.970845419143615</v>
      </c>
      <c r="D966">
        <v>1552.81500002898</v>
      </c>
      <c r="E966" s="14">
        <f>-10*LOG(1/(1+((2*Calculations!$C$7/PI())*SIN(2920*PI()*(Calculations!$E$7+Calculations!$F$7)/$D966))^2))</f>
        <v>55.22551450142011</v>
      </c>
    </row>
    <row r="967" spans="1:5" ht="12.75">
      <c r="A967" s="15">
        <v>1616.39999999991</v>
      </c>
      <c r="B967" s="15">
        <f>-10*LOG(1/(1+((2*Calculations!$C$7/PI())*SIN(2920*PI()*(Calculations!$E$7+Calculations!$F$7)/$A967))^2))</f>
        <v>49.09625133064664</v>
      </c>
      <c r="D967" s="104">
        <v>1552.82000002901</v>
      </c>
      <c r="E967" s="14">
        <f>-10*LOG(1/(1+((2*Calculations!$C$7/PI())*SIN(2920*PI()*(Calculations!$E$7+Calculations!$F$7)/$D967))^2))</f>
        <v>55.22394439404731</v>
      </c>
    </row>
    <row r="968" spans="1:5" ht="12.75">
      <c r="A968" s="15">
        <v>1616.49999999991</v>
      </c>
      <c r="B968" s="15">
        <f>-10*LOG(1/(1+((2*Calculations!$C$7/PI())*SIN(2920*PI()*(Calculations!$E$7+Calculations!$F$7)/$A968))^2))</f>
        <v>49.21941793986796</v>
      </c>
      <c r="D968">
        <v>1552.82500002904</v>
      </c>
      <c r="E968" s="14">
        <f>-10*LOG(1/(1+((2*Calculations!$C$7/PI())*SIN(2920*PI()*(Calculations!$E$7+Calculations!$F$7)/$D968))^2))</f>
        <v>55.22237270472524</v>
      </c>
    </row>
    <row r="969" spans="1:5" ht="12.75">
      <c r="A969" s="15">
        <v>1616.59999999991</v>
      </c>
      <c r="B969" s="15">
        <f>-10*LOG(1/(1+((2*Calculations!$C$7/PI())*SIN(2920*PI()*(Calculations!$E$7+Calculations!$F$7)/$A969))^2))</f>
        <v>49.34040824702663</v>
      </c>
      <c r="D969" s="104">
        <v>1552.83000002907</v>
      </c>
      <c r="E969" s="14">
        <f>-10*LOG(1/(1+((2*Calculations!$C$7/PI())*SIN(2920*PI()*(Calculations!$E$7+Calculations!$F$7)/$D969))^2))</f>
        <v>55.22079943290826</v>
      </c>
    </row>
    <row r="970" spans="1:5" ht="12.75">
      <c r="A970" s="15">
        <v>1616.69999999991</v>
      </c>
      <c r="B970" s="15">
        <f>-10*LOG(1/(1+((2*Calculations!$C$7/PI())*SIN(2920*PI()*(Calculations!$E$7+Calculations!$F$7)/$A970))^2))</f>
        <v>49.459282422458585</v>
      </c>
      <c r="D970">
        <v>1552.8350000291</v>
      </c>
      <c r="E970" s="14">
        <f>-10*LOG(1/(1+((2*Calculations!$C$7/PI())*SIN(2920*PI()*(Calculations!$E$7+Calculations!$F$7)/$D970))^2))</f>
        <v>55.21922457805004</v>
      </c>
    </row>
    <row r="971" spans="1:5" ht="12.75">
      <c r="A971" s="15">
        <v>1616.79999999991</v>
      </c>
      <c r="B971" s="15">
        <f>-10*LOG(1/(1+((2*Calculations!$C$7/PI())*SIN(2920*PI()*(Calculations!$E$7+Calculations!$F$7)/$A971))^2))</f>
        <v>49.57609797275923</v>
      </c>
      <c r="D971" s="104">
        <v>1552.84000002913</v>
      </c>
      <c r="E971" s="14">
        <f>-10*LOG(1/(1+((2*Calculations!$C$7/PI())*SIN(2920*PI()*(Calculations!$E$7+Calculations!$F$7)/$D971))^2))</f>
        <v>55.21764813960341</v>
      </c>
    </row>
    <row r="972" spans="1:5" ht="12.75">
      <c r="A972" s="15">
        <v>1616.89999999991</v>
      </c>
      <c r="B972" s="15">
        <f>-10*LOG(1/(1+((2*Calculations!$C$7/PI())*SIN(2920*PI()*(Calculations!$E$7+Calculations!$F$7)/$A972))^2))</f>
        <v>49.690909894889046</v>
      </c>
      <c r="D972">
        <v>1552.84500002916</v>
      </c>
      <c r="E972" s="14">
        <f>-10*LOG(1/(1+((2*Calculations!$C$7/PI())*SIN(2920*PI()*(Calculations!$E$7+Calculations!$F$7)/$D972))^2))</f>
        <v>55.216070117020344</v>
      </c>
    </row>
    <row r="973" spans="1:5" ht="12.75">
      <c r="A973" s="15">
        <v>1616.99999999991</v>
      </c>
      <c r="B973" s="15">
        <f>-10*LOG(1/(1+((2*Calculations!$C$7/PI())*SIN(2920*PI()*(Calculations!$E$7+Calculations!$F$7)/$A973))^2))</f>
        <v>49.80377081927489</v>
      </c>
      <c r="D973" s="104">
        <v>1552.85000002919</v>
      </c>
      <c r="E973" s="14">
        <f>-10*LOG(1/(1+((2*Calculations!$C$7/PI())*SIN(2920*PI()*(Calculations!$E$7+Calculations!$F$7)/$D973))^2))</f>
        <v>55.21449050975238</v>
      </c>
    </row>
    <row r="974" spans="1:5" ht="12.75">
      <c r="A974" s="15">
        <v>1617.09999999991</v>
      </c>
      <c r="B974" s="15">
        <f>-10*LOG(1/(1+((2*Calculations!$C$7/PI())*SIN(2920*PI()*(Calculations!$E$7+Calculations!$F$7)/$A974))^2))</f>
        <v>49.91473114284147</v>
      </c>
      <c r="D974">
        <v>1552.85500002922</v>
      </c>
      <c r="E974" s="14">
        <f>-10*LOG(1/(1+((2*Calculations!$C$7/PI())*SIN(2920*PI()*(Calculations!$E$7+Calculations!$F$7)/$D974))^2))</f>
        <v>55.21290931724991</v>
      </c>
    </row>
    <row r="975" spans="1:5" ht="12.75">
      <c r="A975" s="15">
        <v>1617.19999999991</v>
      </c>
      <c r="B975" s="15">
        <f>-10*LOG(1/(1+((2*Calculations!$C$7/PI())*SIN(2920*PI()*(Calculations!$E$7+Calculations!$F$7)/$A975))^2))</f>
        <v>50.02383915280114</v>
      </c>
      <c r="D975" s="104">
        <v>1552.86000002925</v>
      </c>
      <c r="E975" s="14">
        <f>-10*LOG(1/(1+((2*Calculations!$C$7/PI())*SIN(2920*PI()*(Calculations!$E$7+Calculations!$F$7)/$D975))^2))</f>
        <v>55.211326538962815</v>
      </c>
    </row>
    <row r="976" spans="1:5" ht="12.75">
      <c r="A976" s="15">
        <v>1617.29999999991</v>
      </c>
      <c r="B976" s="15">
        <f>-10*LOG(1/(1+((2*Calculations!$C$7/PI())*SIN(2920*PI()*(Calculations!$E$7+Calculations!$F$7)/$A976))^2))</f>
        <v>50.13114114197394</v>
      </c>
      <c r="D976">
        <v>1552.86500002928</v>
      </c>
      <c r="E976" s="14">
        <f>-10*LOG(1/(1+((2*Calculations!$C$7/PI())*SIN(2920*PI()*(Calculations!$E$7+Calculations!$F$7)/$D976))^2))</f>
        <v>55.209742174339894</v>
      </c>
    </row>
    <row r="977" spans="1:5" ht="12.75">
      <c r="A977" s="15">
        <v>1617.39999999991</v>
      </c>
      <c r="B977" s="15">
        <f>-10*LOG(1/(1+((2*Calculations!$C$7/PI())*SIN(2920*PI()*(Calculations!$E$7+Calculations!$F$7)/$A977))^2))</f>
        <v>50.23668151631319</v>
      </c>
      <c r="D977" s="104">
        <v>1552.87000002931</v>
      </c>
      <c r="E977" s="14">
        <f>-10*LOG(1/(1+((2*Calculations!$C$7/PI())*SIN(2920*PI()*(Calculations!$E$7+Calculations!$F$7)/$D977))^2))</f>
        <v>55.208156222829636</v>
      </c>
    </row>
    <row r="978" spans="1:5" ht="12.75">
      <c r="A978" s="15">
        <v>1617.49999999991</v>
      </c>
      <c r="B978" s="15">
        <f>-10*LOG(1/(1+((2*Calculations!$C$7/PI())*SIN(2920*PI()*(Calculations!$E$7+Calculations!$F$7)/$A978))^2))</f>
        <v>50.34050289526625</v>
      </c>
      <c r="D978">
        <v>1552.87500002934</v>
      </c>
      <c r="E978" s="14">
        <f>-10*LOG(1/(1+((2*Calculations!$C$7/PI())*SIN(2920*PI()*(Calculations!$E$7+Calculations!$F$7)/$D978))^2))</f>
        <v>55.206568683879226</v>
      </c>
    </row>
    <row r="979" spans="1:5" ht="12.75">
      <c r="A979" s="15">
        <v>1617.59999999991</v>
      </c>
      <c r="B979" s="15">
        <f>-10*LOG(1/(1+((2*Calculations!$C$7/PI())*SIN(2920*PI()*(Calculations!$E$7+Calculations!$F$7)/$A979))^2))</f>
        <v>50.44264620553492</v>
      </c>
      <c r="D979" s="104">
        <v>1552.88000002937</v>
      </c>
      <c r="E979" s="14">
        <f>-10*LOG(1/(1+((2*Calculations!$C$7/PI())*SIN(2920*PI()*(Calculations!$E$7+Calculations!$F$7)/$D979))^2))</f>
        <v>55.20497955693546</v>
      </c>
    </row>
    <row r="980" spans="1:5" ht="12.75">
      <c r="A980" s="15">
        <v>1617.69999999991</v>
      </c>
      <c r="B980" s="15">
        <f>-10*LOG(1/(1+((2*Calculations!$C$7/PI())*SIN(2920*PI()*(Calculations!$E$7+Calculations!$F$7)/$A980))^2))</f>
        <v>50.54315076874545</v>
      </c>
      <c r="D980">
        <v>1552.8850000294</v>
      </c>
      <c r="E980" s="14">
        <f>-10*LOG(1/(1+((2*Calculations!$C$7/PI())*SIN(2920*PI()*(Calculations!$E$7+Calculations!$F$7)/$D980))^2))</f>
        <v>55.203388841444166</v>
      </c>
    </row>
    <row r="981" spans="1:5" ht="12.75">
      <c r="A981" s="15">
        <v>1617.79999999991</v>
      </c>
      <c r="B981" s="15">
        <f>-10*LOG(1/(1+((2*Calculations!$C$7/PI())*SIN(2920*PI()*(Calculations!$E$7+Calculations!$F$7)/$A981))^2))</f>
        <v>50.64205438350372</v>
      </c>
      <c r="D981" s="104">
        <v>1552.89000002943</v>
      </c>
      <c r="E981" s="14">
        <f>-10*LOG(1/(1+((2*Calculations!$C$7/PI())*SIN(2920*PI()*(Calculations!$E$7+Calculations!$F$7)/$D981))^2))</f>
        <v>55.20179653685054</v>
      </c>
    </row>
    <row r="982" spans="1:5" ht="12.75">
      <c r="A982" s="15">
        <v>1617.89999999991</v>
      </c>
      <c r="B982" s="15">
        <f>-10*LOG(1/(1+((2*Calculations!$C$7/PI())*SIN(2920*PI()*(Calculations!$E$7+Calculations!$F$7)/$A982))^2))</f>
        <v>50.739393402254606</v>
      </c>
      <c r="D982">
        <v>1552.89500002946</v>
      </c>
      <c r="E982" s="14">
        <f>-10*LOG(1/(1+((2*Calculations!$C$7/PI())*SIN(2920*PI()*(Calculations!$E$7+Calculations!$F$7)/$D982))^2))</f>
        <v>55.20020264259868</v>
      </c>
    </row>
    <row r="983" spans="1:5" ht="12.75">
      <c r="A983" s="15">
        <v>1617.99999999991</v>
      </c>
      <c r="B983" s="15">
        <f>-10*LOG(1/(1+((2*Calculations!$C$7/PI())*SIN(2920*PI()*(Calculations!$E$7+Calculations!$F$7)/$A983))^2))</f>
        <v>50.83520280333764</v>
      </c>
      <c r="D983" s="104">
        <v>1552.90000002949</v>
      </c>
      <c r="E983" s="14">
        <f>-10*LOG(1/(1+((2*Calculations!$C$7/PI())*SIN(2920*PI()*(Calculations!$E$7+Calculations!$F$7)/$D983))^2))</f>
        <v>55.19860715813235</v>
      </c>
    </row>
    <row r="984" spans="1:5" ht="12.75">
      <c r="A984" s="15">
        <v>1618.09999999991</v>
      </c>
      <c r="B984" s="15">
        <f>-10*LOG(1/(1+((2*Calculations!$C$7/PI())*SIN(2920*PI()*(Calculations!$E$7+Calculations!$F$7)/$A984))^2))</f>
        <v>50.929516258597864</v>
      </c>
      <c r="D984">
        <v>1552.90500002952</v>
      </c>
      <c r="E984" s="14">
        <f>-10*LOG(1/(1+((2*Calculations!$C$7/PI())*SIN(2920*PI()*(Calculations!$E$7+Calculations!$F$7)/$D984))^2))</f>
        <v>55.19701008289423</v>
      </c>
    </row>
    <row r="985" spans="1:5" ht="12.75">
      <c r="A985" s="15">
        <v>1618.19999999991</v>
      </c>
      <c r="B985" s="15">
        <f>-10*LOG(1/(1+((2*Calculations!$C$7/PI())*SIN(2920*PI()*(Calculations!$E$7+Calculations!$F$7)/$A985))^2))</f>
        <v>51.022366196870706</v>
      </c>
      <c r="D985" s="104">
        <v>1552.91000002955</v>
      </c>
      <c r="E985" s="14">
        <f>-10*LOG(1/(1+((2*Calculations!$C$7/PI())*SIN(2920*PI()*(Calculations!$E$7+Calculations!$F$7)/$D985))^2))</f>
        <v>55.195411416326124</v>
      </c>
    </row>
    <row r="986" spans="1:5" ht="12.75">
      <c r="A986" s="15">
        <v>1618.29999999991</v>
      </c>
      <c r="B986" s="15">
        <f>-10*LOG(1/(1+((2*Calculations!$C$7/PI())*SIN(2920*PI()*(Calculations!$E$7+Calculations!$F$7)/$A986))^2))</f>
        <v>51.11378386364436</v>
      </c>
      <c r="D986">
        <v>1552.91500002958</v>
      </c>
      <c r="E986" s="14">
        <f>-10*LOG(1/(1+((2*Calculations!$C$7/PI())*SIN(2920*PI()*(Calculations!$E$7+Calculations!$F$7)/$D986))^2))</f>
        <v>55.19381115786946</v>
      </c>
    </row>
    <row r="987" spans="1:5" ht="12.75">
      <c r="A987" s="15">
        <v>1618.39999999991</v>
      </c>
      <c r="B987" s="15">
        <f>-10*LOG(1/(1+((2*Calculations!$C$7/PI())*SIN(2920*PI()*(Calculations!$E$7+Calculations!$F$7)/$A987))^2))</f>
        <v>51.2037993771702</v>
      </c>
      <c r="D987" s="104">
        <v>1552.92000002961</v>
      </c>
      <c r="E987" s="14">
        <f>-10*LOG(1/(1+((2*Calculations!$C$7/PI())*SIN(2920*PI()*(Calculations!$E$7+Calculations!$F$7)/$D987))^2))</f>
        <v>55.19220930696448</v>
      </c>
    </row>
    <row r="988" spans="1:5" ht="12.75">
      <c r="A988" s="15">
        <v>1618.49999999991</v>
      </c>
      <c r="B988" s="15">
        <f>-10*LOG(1/(1+((2*Calculations!$C$7/PI())*SIN(2920*PI()*(Calculations!$E$7+Calculations!$F$7)/$A988))^2))</f>
        <v>51.292441781269495</v>
      </c>
      <c r="D988">
        <v>1552.92500002964</v>
      </c>
      <c r="E988" s="14">
        <f>-10*LOG(1/(1+((2*Calculations!$C$7/PI())*SIN(2920*PI()*(Calculations!$E$7+Calculations!$F$7)/$D988))^2))</f>
        <v>55.190605863050834</v>
      </c>
    </row>
    <row r="989" spans="1:5" ht="12.75">
      <c r="A989" s="15">
        <v>1618.59999999991</v>
      </c>
      <c r="B989" s="15">
        <f>-10*LOG(1/(1+((2*Calculations!$C$7/PI())*SIN(2920*PI()*(Calculations!$E$7+Calculations!$F$7)/$A989))^2))</f>
        <v>51.37973909507417</v>
      </c>
      <c r="D989" s="104">
        <v>1552.93000002967</v>
      </c>
      <c r="E989" s="14">
        <f>-10*LOG(1/(1+((2*Calculations!$C$7/PI())*SIN(2920*PI()*(Calculations!$E$7+Calculations!$F$7)/$D989))^2))</f>
        <v>55.189000825567256</v>
      </c>
    </row>
    <row r="990" spans="1:5" ht="12.75">
      <c r="A990" s="15">
        <v>1618.69999999991</v>
      </c>
      <c r="B990" s="15">
        <f>-10*LOG(1/(1+((2*Calculations!$C$7/PI())*SIN(2920*PI()*(Calculations!$E$7+Calculations!$F$7)/$A990))^2))</f>
        <v>51.46571835990251</v>
      </c>
      <c r="D990">
        <v>1552.9350000297</v>
      </c>
      <c r="E990" s="14">
        <f>-10*LOG(1/(1+((2*Calculations!$C$7/PI())*SIN(2920*PI()*(Calculations!$E$7+Calculations!$F$7)/$D990))^2))</f>
        <v>55.18739419395193</v>
      </c>
    </row>
    <row r="991" spans="1:5" ht="12.75">
      <c r="A991" s="15">
        <v>1618.79999999991</v>
      </c>
      <c r="B991" s="15">
        <f>-10*LOG(1/(1+((2*Calculations!$C$7/PI())*SIN(2920*PI()*(Calculations!$E$7+Calculations!$F$7)/$A991))^2))</f>
        <v>51.550405683475056</v>
      </c>
      <c r="D991" s="104">
        <v>1552.94000002973</v>
      </c>
      <c r="E991" s="14">
        <f>-10*LOG(1/(1+((2*Calculations!$C$7/PI())*SIN(2920*PI()*(Calculations!$E$7+Calculations!$F$7)/$D991))^2))</f>
        <v>55.18578596764199</v>
      </c>
    </row>
    <row r="992" spans="1:5" ht="12.75">
      <c r="A992" s="15">
        <v>1618.89999999991</v>
      </c>
      <c r="B992" s="15">
        <f>-10*LOG(1/(1+((2*Calculations!$C$7/PI())*SIN(2920*PI()*(Calculations!$E$7+Calculations!$F$7)/$A992))^2))</f>
        <v>51.63382628164307</v>
      </c>
      <c r="D992">
        <v>1552.94500002976</v>
      </c>
      <c r="E992" s="14">
        <f>-10*LOG(1/(1+((2*Calculations!$C$7/PI())*SIN(2920*PI()*(Calculations!$E$7+Calculations!$F$7)/$D992))^2))</f>
        <v>55.18417614607388</v>
      </c>
    </row>
    <row r="993" spans="1:5" ht="12.75">
      <c r="A993" s="15">
        <v>1618.99999999991</v>
      </c>
      <c r="B993" s="15">
        <f>-10*LOG(1/(1+((2*Calculations!$C$7/PI())*SIN(2920*PI()*(Calculations!$E$7+Calculations!$F$7)/$A993))^2))</f>
        <v>51.71600451779731</v>
      </c>
      <c r="D993" s="104">
        <v>1552.95000002979</v>
      </c>
      <c r="E993" s="14">
        <f>-10*LOG(1/(1+((2*Calculations!$C$7/PI())*SIN(2920*PI()*(Calculations!$E$7+Calculations!$F$7)/$D993))^2))</f>
        <v>55.18256472868329</v>
      </c>
    </row>
    <row r="994" spans="1:5" ht="12.75">
      <c r="A994" s="15">
        <v>1619.09999999991</v>
      </c>
      <c r="B994" s="15">
        <f>-10*LOG(1/(1+((2*Calculations!$C$7/PI())*SIN(2920*PI()*(Calculations!$E$7+Calculations!$F$7)/$A994))^2))</f>
        <v>51.79696394011249</v>
      </c>
      <c r="D994">
        <v>1552.95500002982</v>
      </c>
      <c r="E994" s="14">
        <f>-10*LOG(1/(1+((2*Calculations!$C$7/PI())*SIN(2920*PI()*(Calculations!$E$7+Calculations!$F$7)/$D994))^2))</f>
        <v>55.18095171490515</v>
      </c>
    </row>
    <row r="995" spans="1:5" ht="12.75">
      <c r="A995" s="15">
        <v>1619.19999999991</v>
      </c>
      <c r="B995" s="15">
        <f>-10*LOG(1/(1+((2*Calculations!$C$7/PI())*SIN(2920*PI()*(Calculations!$E$7+Calculations!$F$7)/$A995))^2))</f>
        <v>51.87672731676322</v>
      </c>
      <c r="D995" s="104">
        <v>1552.96000002985</v>
      </c>
      <c r="E995" s="14">
        <f>-10*LOG(1/(1+((2*Calculations!$C$7/PI())*SIN(2920*PI()*(Calculations!$E$7+Calculations!$F$7)/$D995))^2))</f>
        <v>55.17933710417339</v>
      </c>
    </row>
    <row r="996" spans="1:5" ht="12.75">
      <c r="A996" s="15">
        <v>1619.29999999991</v>
      </c>
      <c r="B996" s="15">
        <f>-10*LOG(1/(1+((2*Calculations!$C$7/PI())*SIN(2920*PI()*(Calculations!$E$7+Calculations!$F$7)/$A996))^2))</f>
        <v>51.955316669248305</v>
      </c>
      <c r="D996">
        <v>1552.96500002988</v>
      </c>
      <c r="E996" s="14">
        <f>-10*LOG(1/(1+((2*Calculations!$C$7/PI())*SIN(2920*PI()*(Calculations!$E$7+Calculations!$F$7)/$D996))^2))</f>
        <v>55.17772089592142</v>
      </c>
    </row>
    <row r="997" spans="1:5" ht="12.75">
      <c r="A997" s="15">
        <v>1619.39999999991</v>
      </c>
      <c r="B997" s="15">
        <f>-10*LOG(1/(1+((2*Calculations!$C$7/PI())*SIN(2920*PI()*(Calculations!$E$7+Calculations!$F$7)/$A997))^2))</f>
        <v>52.032753303938584</v>
      </c>
      <c r="D997" s="104">
        <v>1552.97000002991</v>
      </c>
      <c r="E997" s="14">
        <f>-10*LOG(1/(1+((2*Calculations!$C$7/PI())*SIN(2920*PI()*(Calculations!$E$7+Calculations!$F$7)/$D997))^2))</f>
        <v>55.176103089581616</v>
      </c>
    </row>
    <row r="998" spans="1:5" ht="12.75">
      <c r="A998" s="15">
        <v>1619.49999999991</v>
      </c>
      <c r="B998" s="15">
        <f>-10*LOG(1/(1+((2*Calculations!$C$7/PI())*SIN(2920*PI()*(Calculations!$E$7+Calculations!$F$7)/$A998))^2))</f>
        <v>52.10905784196319</v>
      </c>
      <c r="D998">
        <v>1552.97500002994</v>
      </c>
      <c r="E998" s="14">
        <f>-10*LOG(1/(1+((2*Calculations!$C$7/PI())*SIN(2920*PI()*(Calculations!$E$7+Calculations!$F$7)/$D998))^2))</f>
        <v>55.174483684585724</v>
      </c>
    </row>
    <row r="999" spans="1:5" ht="12.75">
      <c r="A999" s="15">
        <v>1619.59999999991</v>
      </c>
      <c r="B999" s="15">
        <f>-10*LOG(1/(1+((2*Calculations!$C$7/PI())*SIN(2920*PI()*(Calculations!$E$7+Calculations!$F$7)/$A999))^2))</f>
        <v>52.184250247539836</v>
      </c>
      <c r="D999" s="104">
        <v>1552.98000002997</v>
      </c>
      <c r="E999" s="14">
        <f>-10*LOG(1/(1+((2*Calculations!$C$7/PI())*SIN(2920*PI()*(Calculations!$E$7+Calculations!$F$7)/$D999))^2))</f>
        <v>55.17286268036459</v>
      </c>
    </row>
    <row r="1000" spans="1:5" ht="12.75">
      <c r="A1000" s="15">
        <v>1619.69999999991</v>
      </c>
      <c r="B1000" s="15">
        <f>-10*LOG(1/(1+((2*Calculations!$C$7/PI())*SIN(2920*PI()*(Calculations!$E$7+Calculations!$F$7)/$A1000))^2))</f>
        <v>52.25834985483886</v>
      </c>
      <c r="D1000">
        <v>1552.98500003</v>
      </c>
      <c r="E1000" s="14">
        <f>-10*LOG(1/(1+((2*Calculations!$C$7/PI())*SIN(2920*PI()*(Calculations!$E$7+Calculations!$F$7)/$D1000))^2))</f>
        <v>55.171240076348305</v>
      </c>
    </row>
    <row r="1001" spans="1:5" ht="12.75">
      <c r="A1001" s="15">
        <v>1619.79999999991</v>
      </c>
      <c r="B1001" s="15">
        <f>-10*LOG(1/(1+((2*Calculations!$C$7/PI())*SIN(2920*PI()*(Calculations!$E$7+Calculations!$F$7)/$A1001))^2))</f>
        <v>52.33137539347964</v>
      </c>
      <c r="D1001" s="104">
        <v>1552.99000003003</v>
      </c>
      <c r="E1001" s="14">
        <f>-10*LOG(1/(1+((2*Calculations!$C$7/PI())*SIN(2920*PI()*(Calculations!$E$7+Calculations!$F$7)/$D1001))^2))</f>
        <v>55.16961587196626</v>
      </c>
    </row>
    <row r="1002" spans="1:5" ht="12.75">
      <c r="A1002" s="15">
        <v>1619.89999999991</v>
      </c>
      <c r="B1002" s="15">
        <f>-10*LOG(1/(1+((2*Calculations!$C$7/PI())*SIN(2920*PI()*(Calculations!$E$7+Calculations!$F$7)/$A1002))^2))</f>
        <v>52.40334501273401</v>
      </c>
      <c r="D1002">
        <v>1552.99500003006</v>
      </c>
      <c r="E1002" s="14">
        <f>-10*LOG(1/(1+((2*Calculations!$C$7/PI())*SIN(2920*PI()*(Calculations!$E$7+Calculations!$F$7)/$D1002))^2))</f>
        <v>55.1679900666468</v>
      </c>
    </row>
    <row r="1003" spans="1:5" ht="12.75">
      <c r="A1003" s="15">
        <v>1619.99999999991</v>
      </c>
      <c r="B1003" s="15">
        <f>-10*LOG(1/(1+((2*Calculations!$C$7/PI())*SIN(2920*PI()*(Calculations!$E$7+Calculations!$F$7)/$A1003))^2))</f>
        <v>52.47427630451857</v>
      </c>
      <c r="D1003" s="104">
        <v>1553.00000003009</v>
      </c>
      <c r="E1003" s="14">
        <f>-10*LOG(1/(1+((2*Calculations!$C$7/PI())*SIN(2920*PI()*(Calculations!$E$7+Calculations!$F$7)/$D1003))^2))</f>
        <v>55.16636265981773</v>
      </c>
    </row>
  </sheetData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B29" sqref="B29"/>
    </sheetView>
  </sheetViews>
  <sheetFormatPr defaultColWidth="9.140625" defaultRowHeight="12.75"/>
  <cols>
    <col min="1" max="16384" width="9.7109375" style="0" customWidth="1"/>
  </cols>
  <sheetData>
    <row r="1" spans="1:26" ht="12.75">
      <c r="A1" s="5"/>
      <c r="B1" s="5"/>
      <c r="C1" s="136" t="s">
        <v>46</v>
      </c>
      <c r="D1" s="136"/>
      <c r="E1" s="136"/>
      <c r="F1" s="136"/>
      <c r="G1" s="136"/>
      <c r="H1" s="136"/>
      <c r="I1" s="136"/>
      <c r="J1" s="136"/>
      <c r="K1" s="136"/>
      <c r="L1" s="13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66" customFormat="1" ht="12.75" customHeight="1">
      <c r="A2" s="3" t="s">
        <v>47</v>
      </c>
      <c r="B2" s="62"/>
      <c r="C2" s="63">
        <v>1</v>
      </c>
      <c r="D2" s="63">
        <v>40</v>
      </c>
      <c r="E2" s="63">
        <v>100</v>
      </c>
      <c r="F2" s="63">
        <v>200</v>
      </c>
      <c r="G2" s="63">
        <v>500</v>
      </c>
      <c r="H2" s="63">
        <v>650</v>
      </c>
      <c r="I2" s="63">
        <v>1000</v>
      </c>
      <c r="J2" s="63">
        <v>2000</v>
      </c>
      <c r="K2" s="63">
        <v>4000</v>
      </c>
      <c r="L2" s="63">
        <v>6000</v>
      </c>
      <c r="M2" s="63">
        <v>8000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</row>
    <row r="3" spans="1:13" ht="12.75">
      <c r="A3" s="137" t="s">
        <v>10</v>
      </c>
      <c r="B3" s="67">
        <v>10</v>
      </c>
      <c r="C3" s="58">
        <v>3.5</v>
      </c>
      <c r="D3" s="58">
        <v>4</v>
      </c>
      <c r="E3" s="58">
        <v>4.5</v>
      </c>
      <c r="F3" s="58">
        <v>6</v>
      </c>
      <c r="G3" s="59" t="e">
        <f>#N/A</f>
        <v>#N/A</v>
      </c>
      <c r="H3" s="59" t="e">
        <f>#N/A</f>
        <v>#N/A</v>
      </c>
      <c r="I3" s="59" t="e">
        <f>#N/A</f>
        <v>#N/A</v>
      </c>
      <c r="J3" s="59" t="e">
        <f>#N/A</f>
        <v>#N/A</v>
      </c>
      <c r="K3" s="59" t="e">
        <f>#N/A</f>
        <v>#N/A</v>
      </c>
      <c r="L3" s="59" t="e">
        <f>#N/A</f>
        <v>#N/A</v>
      </c>
      <c r="M3" s="59" t="e">
        <f>#N/A</f>
        <v>#N/A</v>
      </c>
    </row>
    <row r="4" spans="1:13" ht="12.75">
      <c r="A4" s="137"/>
      <c r="B4" s="67">
        <v>20</v>
      </c>
      <c r="C4" s="58">
        <v>3.5</v>
      </c>
      <c r="D4" s="58">
        <v>4</v>
      </c>
      <c r="E4" s="58">
        <v>4.5</v>
      </c>
      <c r="F4" s="58">
        <v>6</v>
      </c>
      <c r="G4" s="59" t="e">
        <f>#N/A</f>
        <v>#N/A</v>
      </c>
      <c r="H4" s="59" t="e">
        <f>#N/A</f>
        <v>#N/A</v>
      </c>
      <c r="I4" s="59" t="e">
        <f>#N/A</f>
        <v>#N/A</v>
      </c>
      <c r="J4" s="59" t="e">
        <f>#N/A</f>
        <v>#N/A</v>
      </c>
      <c r="K4" s="59" t="e">
        <f>#N/A</f>
        <v>#N/A</v>
      </c>
      <c r="L4" s="59" t="e">
        <f>#N/A</f>
        <v>#N/A</v>
      </c>
      <c r="M4" s="59" t="e">
        <f>#N/A</f>
        <v>#N/A</v>
      </c>
    </row>
    <row r="5" spans="1:13" ht="12.75">
      <c r="A5" s="137"/>
      <c r="B5" s="67">
        <v>50</v>
      </c>
      <c r="C5" s="58">
        <v>3</v>
      </c>
      <c r="D5" s="58">
        <v>3.5</v>
      </c>
      <c r="E5" s="58">
        <v>4</v>
      </c>
      <c r="F5" s="58">
        <v>5.5</v>
      </c>
      <c r="G5" s="59" t="e">
        <f>#N/A</f>
        <v>#N/A</v>
      </c>
      <c r="H5" s="59" t="e">
        <f>#N/A</f>
        <v>#N/A</v>
      </c>
      <c r="I5" s="59" t="e">
        <f>#N/A</f>
        <v>#N/A</v>
      </c>
      <c r="J5" s="59" t="e">
        <f>#N/A</f>
        <v>#N/A</v>
      </c>
      <c r="K5" s="59" t="e">
        <f>#N/A</f>
        <v>#N/A</v>
      </c>
      <c r="L5" s="59" t="e">
        <f>#N/A</f>
        <v>#N/A</v>
      </c>
      <c r="M5" s="59" t="e">
        <f>#N/A</f>
        <v>#N/A</v>
      </c>
    </row>
    <row r="6" spans="1:13" ht="12.75">
      <c r="A6" s="137"/>
      <c r="B6" s="67">
        <v>100</v>
      </c>
      <c r="C6" s="58">
        <v>3</v>
      </c>
      <c r="D6" s="58">
        <v>3.5</v>
      </c>
      <c r="E6" s="58">
        <v>4</v>
      </c>
      <c r="F6" s="58">
        <v>5</v>
      </c>
      <c r="G6" s="59" t="e">
        <f>#N/A</f>
        <v>#N/A</v>
      </c>
      <c r="H6" s="59" t="e">
        <f>#N/A</f>
        <v>#N/A</v>
      </c>
      <c r="I6" s="59" t="e">
        <f>#N/A</f>
        <v>#N/A</v>
      </c>
      <c r="J6" s="59" t="e">
        <f>#N/A</f>
        <v>#N/A</v>
      </c>
      <c r="K6" s="59" t="e">
        <f>#N/A</f>
        <v>#N/A</v>
      </c>
      <c r="L6" s="59" t="e">
        <f>#N/A</f>
        <v>#N/A</v>
      </c>
      <c r="M6" s="59" t="e">
        <f>#N/A</f>
        <v>#N/A</v>
      </c>
    </row>
    <row r="7" spans="1:13" ht="12.75">
      <c r="A7" s="137"/>
      <c r="B7" s="67">
        <v>120</v>
      </c>
      <c r="C7" s="58">
        <v>3</v>
      </c>
      <c r="D7" s="58">
        <v>3.5</v>
      </c>
      <c r="E7" s="58">
        <v>3.5</v>
      </c>
      <c r="F7" s="58">
        <v>5</v>
      </c>
      <c r="G7" s="58">
        <v>6</v>
      </c>
      <c r="H7" s="58">
        <v>10</v>
      </c>
      <c r="I7" s="59" t="e">
        <f>#N/A</f>
        <v>#N/A</v>
      </c>
      <c r="J7" s="59" t="e">
        <f>#N/A</f>
        <v>#N/A</v>
      </c>
      <c r="K7" s="59" t="e">
        <f>#N/A</f>
        <v>#N/A</v>
      </c>
      <c r="L7" s="59" t="e">
        <f>#N/A</f>
        <v>#N/A</v>
      </c>
      <c r="M7" s="59" t="e">
        <f>#N/A</f>
        <v>#N/A</v>
      </c>
    </row>
    <row r="8" spans="1:13" ht="12.75">
      <c r="A8" s="137"/>
      <c r="B8" s="67">
        <v>150</v>
      </c>
      <c r="C8" s="58">
        <v>3</v>
      </c>
      <c r="D8" s="58">
        <v>3</v>
      </c>
      <c r="E8" s="58">
        <v>3.5</v>
      </c>
      <c r="F8" s="58">
        <v>4.5</v>
      </c>
      <c r="G8" s="58">
        <v>6</v>
      </c>
      <c r="H8" s="58">
        <v>8</v>
      </c>
      <c r="I8" s="59" t="e">
        <f>#N/A</f>
        <v>#N/A</v>
      </c>
      <c r="J8" s="59" t="e">
        <f>#N/A</f>
        <v>#N/A</v>
      </c>
      <c r="K8" s="59" t="e">
        <f>#N/A</f>
        <v>#N/A</v>
      </c>
      <c r="L8" s="59" t="e">
        <f>#N/A</f>
        <v>#N/A</v>
      </c>
      <c r="M8" s="59" t="e">
        <f>#N/A</f>
        <v>#N/A</v>
      </c>
    </row>
    <row r="9" spans="1:13" ht="12.75">
      <c r="A9" s="137"/>
      <c r="B9" s="67">
        <v>200</v>
      </c>
      <c r="C9" s="58">
        <v>3</v>
      </c>
      <c r="D9" s="58">
        <v>3</v>
      </c>
      <c r="E9" s="58">
        <v>3.5</v>
      </c>
      <c r="F9" s="58">
        <v>4.5</v>
      </c>
      <c r="G9" s="58">
        <v>6</v>
      </c>
      <c r="H9" s="58">
        <v>7</v>
      </c>
      <c r="I9" s="59" t="e">
        <f>#N/A</f>
        <v>#N/A</v>
      </c>
      <c r="J9" s="59" t="e">
        <f>#N/A</f>
        <v>#N/A</v>
      </c>
      <c r="K9" s="59" t="e">
        <f>#N/A</f>
        <v>#N/A</v>
      </c>
      <c r="L9" s="59" t="e">
        <f>#N/A</f>
        <v>#N/A</v>
      </c>
      <c r="M9" s="59" t="e">
        <f>#N/A</f>
        <v>#N/A</v>
      </c>
    </row>
    <row r="10" spans="1:13" ht="12.75">
      <c r="A10" s="137"/>
      <c r="B10" s="67">
        <v>300</v>
      </c>
      <c r="C10" s="58">
        <v>2.5</v>
      </c>
      <c r="D10" s="58">
        <v>3</v>
      </c>
      <c r="E10" s="58">
        <v>3</v>
      </c>
      <c r="F10" s="58">
        <v>4</v>
      </c>
      <c r="G10" s="58">
        <v>6</v>
      </c>
      <c r="H10" s="58">
        <v>6</v>
      </c>
      <c r="I10" s="58">
        <v>10</v>
      </c>
      <c r="J10" s="59" t="e">
        <f>#N/A</f>
        <v>#N/A</v>
      </c>
      <c r="K10" s="59" t="e">
        <f>#N/A</f>
        <v>#N/A</v>
      </c>
      <c r="L10" s="59" t="e">
        <f>#N/A</f>
        <v>#N/A</v>
      </c>
      <c r="M10" s="59" t="e">
        <f>#N/A</f>
        <v>#N/A</v>
      </c>
    </row>
    <row r="11" spans="1:13" ht="12.75">
      <c r="A11" s="137"/>
      <c r="B11" s="67">
        <v>400</v>
      </c>
      <c r="C11" s="58">
        <v>2.5</v>
      </c>
      <c r="D11" s="58">
        <v>3</v>
      </c>
      <c r="E11" s="58">
        <v>3</v>
      </c>
      <c r="F11" s="58">
        <v>4</v>
      </c>
      <c r="G11" s="58">
        <v>5.5</v>
      </c>
      <c r="H11" s="58">
        <v>6</v>
      </c>
      <c r="I11" s="58">
        <v>8.5</v>
      </c>
      <c r="J11" s="59" t="e">
        <f>#N/A</f>
        <v>#N/A</v>
      </c>
      <c r="K11" s="59" t="e">
        <f>#N/A</f>
        <v>#N/A</v>
      </c>
      <c r="L11" s="59" t="e">
        <f>#N/A</f>
        <v>#N/A</v>
      </c>
      <c r="M11" s="59" t="e">
        <f>#N/A</f>
        <v>#N/A</v>
      </c>
    </row>
    <row r="12" spans="1:13" ht="12.75">
      <c r="A12" s="137"/>
      <c r="B12" s="67">
        <v>600</v>
      </c>
      <c r="C12" s="58">
        <v>2.5</v>
      </c>
      <c r="D12" s="58">
        <v>3</v>
      </c>
      <c r="E12" s="58">
        <v>3</v>
      </c>
      <c r="F12" s="58">
        <v>3.5</v>
      </c>
      <c r="G12" s="58">
        <v>5.5</v>
      </c>
      <c r="H12" s="58">
        <v>6</v>
      </c>
      <c r="I12" s="58">
        <v>7</v>
      </c>
      <c r="J12" s="58">
        <v>8</v>
      </c>
      <c r="K12" s="59" t="e">
        <f>#N/A</f>
        <v>#N/A</v>
      </c>
      <c r="L12" s="59" t="e">
        <f>#N/A</f>
        <v>#N/A</v>
      </c>
      <c r="M12" s="59" t="e">
        <f>#N/A</f>
        <v>#N/A</v>
      </c>
    </row>
    <row r="13" spans="1:13" ht="12.75">
      <c r="A13" s="137"/>
      <c r="B13" s="67">
        <v>1000</v>
      </c>
      <c r="C13" s="58">
        <v>2</v>
      </c>
      <c r="D13" s="58">
        <v>2.5</v>
      </c>
      <c r="E13" s="58">
        <v>3</v>
      </c>
      <c r="F13" s="58">
        <v>3.5</v>
      </c>
      <c r="G13" s="58">
        <v>5</v>
      </c>
      <c r="H13" s="58">
        <v>5.5</v>
      </c>
      <c r="I13" s="58">
        <v>6.5</v>
      </c>
      <c r="J13" s="58">
        <v>7.5</v>
      </c>
      <c r="K13" s="59" t="e">
        <f>#N/A</f>
        <v>#N/A</v>
      </c>
      <c r="L13" s="59" t="e">
        <f>#N/A</f>
        <v>#N/A</v>
      </c>
      <c r="M13" s="59" t="e">
        <f>#N/A</f>
        <v>#N/A</v>
      </c>
    </row>
    <row r="14" spans="1:13" ht="12.75">
      <c r="A14" s="137"/>
      <c r="B14" s="67">
        <v>1275</v>
      </c>
      <c r="C14" s="58">
        <v>2</v>
      </c>
      <c r="D14" s="58">
        <v>2.5</v>
      </c>
      <c r="E14" s="58">
        <v>3</v>
      </c>
      <c r="F14" s="58">
        <v>3.5</v>
      </c>
      <c r="G14" s="58">
        <v>5</v>
      </c>
      <c r="H14" s="58">
        <v>5</v>
      </c>
      <c r="I14" s="58">
        <v>6</v>
      </c>
      <c r="J14" s="58">
        <v>7</v>
      </c>
      <c r="K14" s="59" t="e">
        <f>#N/A</f>
        <v>#N/A</v>
      </c>
      <c r="L14" s="59" t="e">
        <f>#N/A</f>
        <v>#N/A</v>
      </c>
      <c r="M14" s="59" t="e">
        <f>#N/A</f>
        <v>#N/A</v>
      </c>
    </row>
    <row r="15" spans="1:13" ht="12.75">
      <c r="A15" s="137"/>
      <c r="B15" s="67">
        <v>2000</v>
      </c>
      <c r="C15" s="58">
        <v>2</v>
      </c>
      <c r="D15" s="58">
        <v>2.5</v>
      </c>
      <c r="E15" s="58">
        <v>2.5</v>
      </c>
      <c r="F15" s="58">
        <v>3</v>
      </c>
      <c r="G15" s="58">
        <v>4.5</v>
      </c>
      <c r="H15" s="58">
        <v>4.5</v>
      </c>
      <c r="I15" s="58">
        <v>5.5</v>
      </c>
      <c r="J15" s="58">
        <v>6.5</v>
      </c>
      <c r="K15" s="59" t="e">
        <f>#N/A</f>
        <v>#N/A</v>
      </c>
      <c r="L15" s="59" t="e">
        <f>#N/A</f>
        <v>#N/A</v>
      </c>
      <c r="M15" s="59" t="e">
        <f>#N/A</f>
        <v>#N/A</v>
      </c>
    </row>
    <row r="16" spans="1:13" ht="12.75">
      <c r="A16" s="137"/>
      <c r="B16" s="67">
        <v>3000</v>
      </c>
      <c r="C16" s="58">
        <v>2</v>
      </c>
      <c r="D16" s="58">
        <v>2.5</v>
      </c>
      <c r="E16" s="58">
        <v>2.5</v>
      </c>
      <c r="F16" s="58">
        <v>3</v>
      </c>
      <c r="G16" s="58">
        <v>4</v>
      </c>
      <c r="H16" s="58">
        <v>4</v>
      </c>
      <c r="I16" s="58">
        <v>5</v>
      </c>
      <c r="J16" s="58">
        <v>6</v>
      </c>
      <c r="K16" s="58">
        <v>7</v>
      </c>
      <c r="L16" s="58">
        <v>7.5</v>
      </c>
      <c r="M16" s="59" t="e">
        <f>#N/A</f>
        <v>#N/A</v>
      </c>
    </row>
    <row r="17" spans="1:13" ht="12.75">
      <c r="A17" s="137"/>
      <c r="B17" s="67">
        <v>4000</v>
      </c>
      <c r="C17" s="58">
        <v>1.5</v>
      </c>
      <c r="D17" s="58">
        <v>2</v>
      </c>
      <c r="E17" s="58">
        <v>2.5</v>
      </c>
      <c r="F17" s="58">
        <v>3</v>
      </c>
      <c r="G17" s="58">
        <v>4</v>
      </c>
      <c r="H17" s="58">
        <v>4</v>
      </c>
      <c r="I17" s="58">
        <v>4.5</v>
      </c>
      <c r="J17" s="58">
        <v>5</v>
      </c>
      <c r="K17" s="58">
        <v>6</v>
      </c>
      <c r="L17" s="58">
        <v>6.5</v>
      </c>
      <c r="M17" s="59" t="e">
        <f>#N/A</f>
        <v>#N/A</v>
      </c>
    </row>
    <row r="18" spans="1:13" ht="12.75">
      <c r="A18" s="137"/>
      <c r="B18" s="67">
        <v>5000</v>
      </c>
      <c r="C18" s="58">
        <v>1.5</v>
      </c>
      <c r="D18" s="58">
        <v>2</v>
      </c>
      <c r="E18" s="58">
        <v>2</v>
      </c>
      <c r="F18" s="58">
        <v>3</v>
      </c>
      <c r="G18" s="58">
        <v>3.5</v>
      </c>
      <c r="H18" s="58">
        <v>3.5</v>
      </c>
      <c r="I18" s="58">
        <v>4</v>
      </c>
      <c r="J18" s="58">
        <v>4.5</v>
      </c>
      <c r="K18" s="58">
        <v>4.5</v>
      </c>
      <c r="L18" s="58">
        <v>5</v>
      </c>
      <c r="M18" s="59" t="e">
        <f>#N/A</f>
        <v>#N/A</v>
      </c>
    </row>
    <row r="19" spans="1:13" ht="12.75">
      <c r="A19" s="137"/>
      <c r="B19" s="67">
        <v>6000</v>
      </c>
      <c r="C19" s="60">
        <v>1.5</v>
      </c>
      <c r="D19" s="60">
        <v>2</v>
      </c>
      <c r="E19" s="60">
        <v>2</v>
      </c>
      <c r="F19" s="60">
        <v>2.5</v>
      </c>
      <c r="G19" s="60">
        <v>3</v>
      </c>
      <c r="H19" s="60">
        <v>3</v>
      </c>
      <c r="I19" s="60">
        <v>3</v>
      </c>
      <c r="J19" s="60">
        <v>3.5</v>
      </c>
      <c r="K19" s="60">
        <v>4</v>
      </c>
      <c r="L19" s="60">
        <v>4.5</v>
      </c>
      <c r="M19" s="59" t="e">
        <f>#N/A</f>
        <v>#N/A</v>
      </c>
    </row>
    <row r="20" spans="1:13" ht="12.75">
      <c r="A20" s="137"/>
      <c r="B20" s="67">
        <v>6875</v>
      </c>
      <c r="C20" s="60">
        <v>1.5</v>
      </c>
      <c r="D20" s="60">
        <v>2</v>
      </c>
      <c r="E20" s="60">
        <v>2</v>
      </c>
      <c r="F20" s="60">
        <v>2.5</v>
      </c>
      <c r="G20" s="60">
        <v>3</v>
      </c>
      <c r="H20" s="60">
        <v>3</v>
      </c>
      <c r="I20" s="60">
        <v>3</v>
      </c>
      <c r="J20" s="58">
        <v>3.5</v>
      </c>
      <c r="K20" s="58">
        <v>3.5</v>
      </c>
      <c r="L20" s="58">
        <v>4</v>
      </c>
      <c r="M20" s="59" t="e">
        <f>#N/A</f>
        <v>#N/A</v>
      </c>
    </row>
    <row r="21" spans="1:13" ht="12.75">
      <c r="A21" s="137"/>
      <c r="B21" s="68">
        <v>7500</v>
      </c>
      <c r="C21" s="60">
        <v>1.5</v>
      </c>
      <c r="D21" s="60">
        <v>2</v>
      </c>
      <c r="E21" s="60">
        <v>2</v>
      </c>
      <c r="F21" s="60">
        <v>2.5</v>
      </c>
      <c r="G21" s="60">
        <v>3</v>
      </c>
      <c r="H21" s="60">
        <v>3</v>
      </c>
      <c r="I21" s="60">
        <v>3</v>
      </c>
      <c r="J21" s="60">
        <v>3</v>
      </c>
      <c r="K21" s="60">
        <v>3</v>
      </c>
      <c r="L21" s="60">
        <v>3.5</v>
      </c>
      <c r="M21" s="59" t="e">
        <f>#N/A</f>
        <v>#N/A</v>
      </c>
    </row>
    <row r="22" spans="1:13" ht="12.75">
      <c r="A22" s="137"/>
      <c r="B22" s="67">
        <v>8750</v>
      </c>
      <c r="C22" s="60">
        <v>1.5</v>
      </c>
      <c r="D22" s="60">
        <v>2</v>
      </c>
      <c r="E22" s="60">
        <v>2</v>
      </c>
      <c r="F22" s="60">
        <v>2.5</v>
      </c>
      <c r="G22" s="60">
        <v>3</v>
      </c>
      <c r="H22" s="60">
        <v>3</v>
      </c>
      <c r="I22" s="60">
        <v>3</v>
      </c>
      <c r="J22" s="60">
        <v>3</v>
      </c>
      <c r="K22" s="58">
        <v>3.5</v>
      </c>
      <c r="L22" s="58">
        <v>4</v>
      </c>
      <c r="M22" s="59" t="e">
        <f>#N/A</f>
        <v>#N/A</v>
      </c>
    </row>
    <row r="23" spans="1:13" ht="12.75">
      <c r="A23" s="137"/>
      <c r="B23" s="67">
        <v>9375</v>
      </c>
      <c r="C23" s="60">
        <v>1.5</v>
      </c>
      <c r="D23" s="60">
        <v>2</v>
      </c>
      <c r="E23" s="60">
        <v>2</v>
      </c>
      <c r="F23" s="60">
        <v>2.5</v>
      </c>
      <c r="G23" s="60">
        <v>3</v>
      </c>
      <c r="H23" s="60">
        <v>3</v>
      </c>
      <c r="I23" s="60">
        <v>3</v>
      </c>
      <c r="J23" s="58">
        <v>3.5</v>
      </c>
      <c r="K23" s="58">
        <v>4</v>
      </c>
      <c r="L23" s="58">
        <v>4.5</v>
      </c>
      <c r="M23" s="59" t="e">
        <f>#N/A</f>
        <v>#N/A</v>
      </c>
    </row>
    <row r="24" spans="1:13" ht="12.75">
      <c r="A24" s="137"/>
      <c r="B24" s="67">
        <v>10000</v>
      </c>
      <c r="C24" s="58">
        <v>1.5</v>
      </c>
      <c r="D24" s="58">
        <v>2</v>
      </c>
      <c r="E24" s="58">
        <v>2</v>
      </c>
      <c r="F24" s="58">
        <v>2.5</v>
      </c>
      <c r="G24" s="58">
        <v>3</v>
      </c>
      <c r="H24" s="58">
        <v>3</v>
      </c>
      <c r="I24" s="58">
        <v>3</v>
      </c>
      <c r="J24" s="58">
        <v>3.5</v>
      </c>
      <c r="K24" s="58">
        <v>4</v>
      </c>
      <c r="L24" s="58">
        <v>5</v>
      </c>
      <c r="M24" s="59" t="e">
        <f>#N/A</f>
        <v>#N/A</v>
      </c>
    </row>
    <row r="25" spans="1:13" ht="12.75">
      <c r="A25" s="137"/>
      <c r="B25" s="68">
        <v>10625</v>
      </c>
      <c r="C25" s="60">
        <v>1.5</v>
      </c>
      <c r="D25" s="60">
        <v>2</v>
      </c>
      <c r="E25" s="60">
        <v>2</v>
      </c>
      <c r="F25" s="60">
        <v>2</v>
      </c>
      <c r="G25" s="60">
        <v>2.5</v>
      </c>
      <c r="H25" s="60">
        <v>3</v>
      </c>
      <c r="I25" s="60">
        <v>3</v>
      </c>
      <c r="J25" s="60">
        <v>3</v>
      </c>
      <c r="K25" s="60">
        <v>3</v>
      </c>
      <c r="L25" s="60">
        <v>3.5</v>
      </c>
      <c r="M25" s="59" t="e">
        <f>#N/A</f>
        <v>#N/A</v>
      </c>
    </row>
    <row r="26" spans="1:13" ht="12.75">
      <c r="A26" s="137"/>
      <c r="B26" s="67">
        <v>14375</v>
      </c>
      <c r="C26" s="60">
        <v>1.5</v>
      </c>
      <c r="D26" s="60">
        <v>2</v>
      </c>
      <c r="E26" s="60">
        <v>2</v>
      </c>
      <c r="F26" s="60">
        <v>2</v>
      </c>
      <c r="G26" s="60">
        <v>2.5</v>
      </c>
      <c r="H26" s="60">
        <v>3</v>
      </c>
      <c r="I26" s="60">
        <v>3</v>
      </c>
      <c r="J26" s="60">
        <v>3</v>
      </c>
      <c r="K26" s="60">
        <v>3</v>
      </c>
      <c r="L26" s="60">
        <v>3.5</v>
      </c>
      <c r="M26" s="59" t="e">
        <f>#N/A</f>
        <v>#N/A</v>
      </c>
    </row>
    <row r="27" spans="1:13" ht="12.75">
      <c r="A27" s="137"/>
      <c r="B27" s="67">
        <v>31250</v>
      </c>
      <c r="C27" s="59" t="e">
        <f>#N/A</f>
        <v>#N/A</v>
      </c>
      <c r="D27" s="59" t="e">
        <f>#N/A</f>
        <v>#N/A</v>
      </c>
      <c r="E27" s="59" t="e">
        <f>#N/A</f>
        <v>#N/A</v>
      </c>
      <c r="F27" s="59" t="e">
        <f>#N/A</f>
        <v>#N/A</v>
      </c>
      <c r="G27" s="59" t="e">
        <f>#N/A</f>
        <v>#N/A</v>
      </c>
      <c r="H27" s="59" t="e">
        <f>#N/A</f>
        <v>#N/A</v>
      </c>
      <c r="I27" s="59" t="e">
        <f>#N/A</f>
        <v>#N/A</v>
      </c>
      <c r="J27" s="59" t="e">
        <f>#N/A</f>
        <v>#N/A</v>
      </c>
      <c r="K27" s="59" t="e">
        <f>#N/A</f>
        <v>#N/A</v>
      </c>
      <c r="L27" s="59" t="e">
        <f>#N/A</f>
        <v>#N/A</v>
      </c>
      <c r="M27" s="59" t="e">
        <f>#N/A</f>
        <v>#N/A</v>
      </c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9"/>
    </row>
    <row r="29" spans="1:3" ht="12.75">
      <c r="A29" s="75" t="s">
        <v>82</v>
      </c>
      <c r="B29" s="76">
        <f>INDEX(Loss!$B$2:$M$27,MATCH(Filter!C7,Loss!$B$2:$B$27,TRUE),MATCH(Filter!C6,Loss!$B$2:$M$2,TRUE))</f>
        <v>4</v>
      </c>
      <c r="C29" s="75" t="s">
        <v>4</v>
      </c>
    </row>
    <row r="30" spans="3:4" ht="12.75">
      <c r="C30" s="70"/>
      <c r="D30" s="3"/>
    </row>
    <row r="31" spans="3:4" ht="12.75">
      <c r="C31" s="70"/>
      <c r="D31" s="3"/>
    </row>
  </sheetData>
  <mergeCells count="2">
    <mergeCell ref="C1:L1"/>
    <mergeCell ref="A3:A27"/>
  </mergeCells>
  <printOptions gridLines="1"/>
  <pageMargins left="0.75" right="0.75" top="0.25" bottom="0.25" header="0.5" footer="0.5"/>
  <pageSetup horizontalDpi="300" verticalDpi="300" orientation="landscape" r:id="rId1"/>
  <headerFooter alignWithMargins="0">
    <oddFooter>&amp;L&amp;A&amp;C&amp;F&amp;R&amp;D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P14" sqref="P14"/>
    </sheetView>
  </sheetViews>
  <sheetFormatPr defaultColWidth="9.140625" defaultRowHeight="12.75"/>
  <cols>
    <col min="1" max="16384" width="9.7109375" style="0" customWidth="1"/>
  </cols>
  <sheetData>
    <row r="1" spans="1:12" ht="12.75">
      <c r="A1" s="5"/>
      <c r="B1" s="5"/>
      <c r="C1" s="136" t="s">
        <v>46</v>
      </c>
      <c r="D1" s="136"/>
      <c r="E1" s="136"/>
      <c r="F1" s="136"/>
      <c r="G1" s="136"/>
      <c r="H1" s="136"/>
      <c r="I1" s="136"/>
      <c r="J1" s="136"/>
      <c r="K1" s="136"/>
      <c r="L1" s="136"/>
    </row>
    <row r="2" spans="1:13" ht="12.75">
      <c r="A2" s="3" t="s">
        <v>47</v>
      </c>
      <c r="B2" s="62"/>
      <c r="C2" s="63">
        <v>1</v>
      </c>
      <c r="D2" s="63">
        <v>40</v>
      </c>
      <c r="E2" s="63">
        <v>100</v>
      </c>
      <c r="F2" s="63">
        <v>200</v>
      </c>
      <c r="G2" s="63">
        <v>500</v>
      </c>
      <c r="H2" s="63">
        <v>650</v>
      </c>
      <c r="I2" s="63">
        <v>1000</v>
      </c>
      <c r="J2" s="63">
        <v>2000</v>
      </c>
      <c r="K2" s="63">
        <v>4000</v>
      </c>
      <c r="L2" s="63">
        <v>6000</v>
      </c>
      <c r="M2" s="63">
        <v>8000</v>
      </c>
    </row>
    <row r="3" spans="1:13" ht="12.75">
      <c r="A3" s="137" t="s">
        <v>10</v>
      </c>
      <c r="B3" s="67">
        <v>10</v>
      </c>
      <c r="C3" s="59" t="e">
        <f>#N/A</f>
        <v>#N/A</v>
      </c>
      <c r="D3" s="59" t="e">
        <f>#N/A</f>
        <v>#N/A</v>
      </c>
      <c r="E3" s="59" t="e">
        <f>#N/A</f>
        <v>#N/A</v>
      </c>
      <c r="F3" s="59" t="e">
        <f>#N/A</f>
        <v>#N/A</v>
      </c>
      <c r="G3" s="59" t="e">
        <f>#N/A</f>
        <v>#N/A</v>
      </c>
      <c r="H3" s="59" t="e">
        <f>#N/A</f>
        <v>#N/A</v>
      </c>
      <c r="I3" s="59" t="e">
        <f>#N/A</f>
        <v>#N/A</v>
      </c>
      <c r="J3" s="59" t="e">
        <f>#N/A</f>
        <v>#N/A</v>
      </c>
      <c r="K3" s="59" t="e">
        <f>#N/A</f>
        <v>#N/A</v>
      </c>
      <c r="L3" s="59" t="e">
        <f>#N/A</f>
        <v>#N/A</v>
      </c>
      <c r="M3" s="59" t="e">
        <f>#N/A</f>
        <v>#N/A</v>
      </c>
    </row>
    <row r="4" spans="1:13" ht="12.75">
      <c r="A4" s="137"/>
      <c r="B4" s="67">
        <v>20</v>
      </c>
      <c r="C4" s="69" t="s">
        <v>7</v>
      </c>
      <c r="D4" s="69" t="s">
        <v>6</v>
      </c>
      <c r="E4" s="69" t="s">
        <v>6</v>
      </c>
      <c r="F4" s="69" t="s">
        <v>6</v>
      </c>
      <c r="G4" s="59" t="e">
        <f>#N/A</f>
        <v>#N/A</v>
      </c>
      <c r="H4" s="59" t="e">
        <f>#N/A</f>
        <v>#N/A</v>
      </c>
      <c r="I4" s="59" t="e">
        <f>#N/A</f>
        <v>#N/A</v>
      </c>
      <c r="J4" s="59" t="e">
        <f>#N/A</f>
        <v>#N/A</v>
      </c>
      <c r="K4" s="59" t="e">
        <f>#N/A</f>
        <v>#N/A</v>
      </c>
      <c r="L4" s="59" t="e">
        <f>#N/A</f>
        <v>#N/A</v>
      </c>
      <c r="M4" s="59" t="e">
        <f>#N/A</f>
        <v>#N/A</v>
      </c>
    </row>
    <row r="5" spans="1:13" ht="12.75">
      <c r="A5" s="137"/>
      <c r="B5" s="67">
        <v>50</v>
      </c>
      <c r="C5" s="69" t="s">
        <v>7</v>
      </c>
      <c r="D5" s="69" t="s">
        <v>6</v>
      </c>
      <c r="E5" s="69" t="s">
        <v>6</v>
      </c>
      <c r="F5" s="69" t="s">
        <v>6</v>
      </c>
      <c r="G5" s="59" t="e">
        <f>#N/A</f>
        <v>#N/A</v>
      </c>
      <c r="H5" s="59" t="e">
        <f>#N/A</f>
        <v>#N/A</v>
      </c>
      <c r="I5" s="59" t="e">
        <f>#N/A</f>
        <v>#N/A</v>
      </c>
      <c r="J5" s="59" t="e">
        <f>#N/A</f>
        <v>#N/A</v>
      </c>
      <c r="K5" s="59" t="e">
        <f>#N/A</f>
        <v>#N/A</v>
      </c>
      <c r="L5" s="59" t="e">
        <f>#N/A</f>
        <v>#N/A</v>
      </c>
      <c r="M5" s="59" t="e">
        <f>#N/A</f>
        <v>#N/A</v>
      </c>
    </row>
    <row r="6" spans="1:13" ht="12.75">
      <c r="A6" s="137"/>
      <c r="B6" s="67">
        <v>100</v>
      </c>
      <c r="C6" s="69" t="s">
        <v>7</v>
      </c>
      <c r="D6" s="69" t="s">
        <v>6</v>
      </c>
      <c r="E6" s="69" t="s">
        <v>6</v>
      </c>
      <c r="F6" s="69" t="s">
        <v>6</v>
      </c>
      <c r="G6" s="59" t="e">
        <f>#N/A</f>
        <v>#N/A</v>
      </c>
      <c r="H6" s="59" t="e">
        <f>#N/A</f>
        <v>#N/A</v>
      </c>
      <c r="I6" s="59" t="e">
        <f>#N/A</f>
        <v>#N/A</v>
      </c>
      <c r="J6" s="59" t="e">
        <f>#N/A</f>
        <v>#N/A</v>
      </c>
      <c r="K6" s="59" t="e">
        <f>#N/A</f>
        <v>#N/A</v>
      </c>
      <c r="L6" s="59" t="e">
        <f>#N/A</f>
        <v>#N/A</v>
      </c>
      <c r="M6" s="59" t="e">
        <f>#N/A</f>
        <v>#N/A</v>
      </c>
    </row>
    <row r="7" spans="1:13" ht="12.75">
      <c r="A7" s="137"/>
      <c r="B7" s="67">
        <v>120</v>
      </c>
      <c r="C7" s="69" t="s">
        <v>7</v>
      </c>
      <c r="D7" s="69" t="s">
        <v>6</v>
      </c>
      <c r="E7" s="69" t="s">
        <v>6</v>
      </c>
      <c r="F7" s="69" t="s">
        <v>6</v>
      </c>
      <c r="G7" s="69" t="s">
        <v>6</v>
      </c>
      <c r="H7" s="69" t="s">
        <v>6</v>
      </c>
      <c r="I7" s="59" t="e">
        <f>#N/A</f>
        <v>#N/A</v>
      </c>
      <c r="J7" s="59" t="e">
        <f>#N/A</f>
        <v>#N/A</v>
      </c>
      <c r="K7" s="59" t="e">
        <f>#N/A</f>
        <v>#N/A</v>
      </c>
      <c r="L7" s="59" t="e">
        <f>#N/A</f>
        <v>#N/A</v>
      </c>
      <c r="M7" s="59" t="e">
        <f>#N/A</f>
        <v>#N/A</v>
      </c>
    </row>
    <row r="8" spans="1:13" ht="12.75">
      <c r="A8" s="137"/>
      <c r="B8" s="67">
        <v>150</v>
      </c>
      <c r="C8" s="69" t="s">
        <v>7</v>
      </c>
      <c r="D8" s="69" t="s">
        <v>7</v>
      </c>
      <c r="E8" s="69" t="s">
        <v>6</v>
      </c>
      <c r="F8" s="69" t="s">
        <v>6</v>
      </c>
      <c r="G8" s="69" t="s">
        <v>6</v>
      </c>
      <c r="H8" s="69" t="s">
        <v>6</v>
      </c>
      <c r="I8" s="59" t="e">
        <f>#N/A</f>
        <v>#N/A</v>
      </c>
      <c r="J8" s="59" t="e">
        <f>#N/A</f>
        <v>#N/A</v>
      </c>
      <c r="K8" s="59" t="e">
        <f>#N/A</f>
        <v>#N/A</v>
      </c>
      <c r="L8" s="59" t="e">
        <f>#N/A</f>
        <v>#N/A</v>
      </c>
      <c r="M8" s="59" t="e">
        <f>#N/A</f>
        <v>#N/A</v>
      </c>
    </row>
    <row r="9" spans="1:13" ht="12.75">
      <c r="A9" s="137"/>
      <c r="B9" s="67">
        <v>200</v>
      </c>
      <c r="C9" s="69" t="s">
        <v>7</v>
      </c>
      <c r="D9" s="69" t="s">
        <v>7</v>
      </c>
      <c r="E9" s="69" t="s">
        <v>6</v>
      </c>
      <c r="F9" s="69" t="s">
        <v>6</v>
      </c>
      <c r="G9" s="69" t="s">
        <v>6</v>
      </c>
      <c r="H9" s="69" t="s">
        <v>6</v>
      </c>
      <c r="I9" s="59" t="e">
        <f>#N/A</f>
        <v>#N/A</v>
      </c>
      <c r="J9" s="59" t="e">
        <f>#N/A</f>
        <v>#N/A</v>
      </c>
      <c r="K9" s="59" t="e">
        <f>#N/A</f>
        <v>#N/A</v>
      </c>
      <c r="L9" s="59" t="e">
        <f>#N/A</f>
        <v>#N/A</v>
      </c>
      <c r="M9" s="59" t="e">
        <f>#N/A</f>
        <v>#N/A</v>
      </c>
    </row>
    <row r="10" spans="1:13" ht="12.75">
      <c r="A10" s="137"/>
      <c r="B10" s="67">
        <v>300</v>
      </c>
      <c r="C10" s="69" t="s">
        <v>7</v>
      </c>
      <c r="D10" s="69" t="s">
        <v>7</v>
      </c>
      <c r="E10" s="69" t="s">
        <v>6</v>
      </c>
      <c r="F10" s="69" t="s">
        <v>6</v>
      </c>
      <c r="G10" s="69" t="s">
        <v>6</v>
      </c>
      <c r="H10" s="69" t="s">
        <v>6</v>
      </c>
      <c r="I10" s="69" t="s">
        <v>6</v>
      </c>
      <c r="J10" s="59" t="e">
        <f>#N/A</f>
        <v>#N/A</v>
      </c>
      <c r="K10" s="59" t="e">
        <f>#N/A</f>
        <v>#N/A</v>
      </c>
      <c r="L10" s="59" t="e">
        <f>#N/A</f>
        <v>#N/A</v>
      </c>
      <c r="M10" s="59" t="e">
        <f>#N/A</f>
        <v>#N/A</v>
      </c>
    </row>
    <row r="11" spans="1:13" ht="12.75">
      <c r="A11" s="137"/>
      <c r="B11" s="67">
        <v>400</v>
      </c>
      <c r="C11" s="69" t="s">
        <v>7</v>
      </c>
      <c r="D11" s="69" t="s">
        <v>7</v>
      </c>
      <c r="E11" s="69" t="s">
        <v>7</v>
      </c>
      <c r="F11" s="69" t="s">
        <v>6</v>
      </c>
      <c r="G11" s="69" t="s">
        <v>6</v>
      </c>
      <c r="H11" s="69" t="s">
        <v>6</v>
      </c>
      <c r="I11" s="69" t="s">
        <v>6</v>
      </c>
      <c r="J11" s="59" t="e">
        <f>#N/A</f>
        <v>#N/A</v>
      </c>
      <c r="K11" s="59" t="e">
        <f>#N/A</f>
        <v>#N/A</v>
      </c>
      <c r="L11" s="59" t="e">
        <f>#N/A</f>
        <v>#N/A</v>
      </c>
      <c r="M11" s="59" t="e">
        <f>#N/A</f>
        <v>#N/A</v>
      </c>
    </row>
    <row r="12" spans="1:13" ht="12.75">
      <c r="A12" s="137"/>
      <c r="B12" s="67">
        <v>600</v>
      </c>
      <c r="C12" s="69" t="s">
        <v>7</v>
      </c>
      <c r="D12" s="69" t="s">
        <v>7</v>
      </c>
      <c r="E12" s="69" t="s">
        <v>7</v>
      </c>
      <c r="F12" s="69" t="s">
        <v>6</v>
      </c>
      <c r="G12" s="69" t="s">
        <v>6</v>
      </c>
      <c r="H12" s="69" t="s">
        <v>6</v>
      </c>
      <c r="I12" s="69" t="s">
        <v>6</v>
      </c>
      <c r="J12" s="69" t="s">
        <v>6</v>
      </c>
      <c r="K12" s="59" t="e">
        <f>#N/A</f>
        <v>#N/A</v>
      </c>
      <c r="L12" s="59" t="e">
        <f>#N/A</f>
        <v>#N/A</v>
      </c>
      <c r="M12" s="59" t="e">
        <f>#N/A</f>
        <v>#N/A</v>
      </c>
    </row>
    <row r="13" spans="1:13" ht="12.75">
      <c r="A13" s="137"/>
      <c r="B13" s="67">
        <v>1000</v>
      </c>
      <c r="C13" s="69" t="s">
        <v>7</v>
      </c>
      <c r="D13" s="69" t="s">
        <v>7</v>
      </c>
      <c r="E13" s="69" t="s">
        <v>7</v>
      </c>
      <c r="F13" s="69" t="s">
        <v>7</v>
      </c>
      <c r="G13" s="69" t="s">
        <v>6</v>
      </c>
      <c r="H13" s="69" t="s">
        <v>6</v>
      </c>
      <c r="I13" s="69" t="s">
        <v>6</v>
      </c>
      <c r="J13" s="69" t="s">
        <v>6</v>
      </c>
      <c r="K13" s="59" t="e">
        <f>#N/A</f>
        <v>#N/A</v>
      </c>
      <c r="L13" s="59" t="e">
        <f>#N/A</f>
        <v>#N/A</v>
      </c>
      <c r="M13" s="59" t="e">
        <f>#N/A</f>
        <v>#N/A</v>
      </c>
    </row>
    <row r="14" spans="1:13" ht="12.75">
      <c r="A14" s="137"/>
      <c r="B14" s="67">
        <v>1275</v>
      </c>
      <c r="C14" s="69" t="s">
        <v>7</v>
      </c>
      <c r="D14" s="69" t="s">
        <v>7</v>
      </c>
      <c r="E14" s="69" t="s">
        <v>7</v>
      </c>
      <c r="F14" s="69" t="s">
        <v>7</v>
      </c>
      <c r="G14" s="69" t="s">
        <v>6</v>
      </c>
      <c r="H14" s="69" t="s">
        <v>6</v>
      </c>
      <c r="I14" s="69" t="s">
        <v>6</v>
      </c>
      <c r="J14" s="69" t="s">
        <v>6</v>
      </c>
      <c r="K14" s="59" t="e">
        <f>#N/A</f>
        <v>#N/A</v>
      </c>
      <c r="L14" s="59" t="e">
        <f>#N/A</f>
        <v>#N/A</v>
      </c>
      <c r="M14" s="59" t="e">
        <f>#N/A</f>
        <v>#N/A</v>
      </c>
    </row>
    <row r="15" spans="1:13" ht="12.75">
      <c r="A15" s="137"/>
      <c r="B15" s="67">
        <v>2000</v>
      </c>
      <c r="C15" s="69" t="s">
        <v>7</v>
      </c>
      <c r="D15" s="69" t="s">
        <v>7</v>
      </c>
      <c r="E15" s="69" t="s">
        <v>7</v>
      </c>
      <c r="F15" s="69" t="s">
        <v>7</v>
      </c>
      <c r="G15" s="69" t="s">
        <v>7</v>
      </c>
      <c r="H15" s="69" t="s">
        <v>7</v>
      </c>
      <c r="I15" s="69" t="s">
        <v>6</v>
      </c>
      <c r="J15" s="69" t="s">
        <v>6</v>
      </c>
      <c r="K15" s="59" t="e">
        <f>#N/A</f>
        <v>#N/A</v>
      </c>
      <c r="L15" s="59" t="e">
        <f>#N/A</f>
        <v>#N/A</v>
      </c>
      <c r="M15" s="59" t="e">
        <f>#N/A</f>
        <v>#N/A</v>
      </c>
    </row>
    <row r="16" spans="1:13" ht="12.75">
      <c r="A16" s="137"/>
      <c r="B16" s="67">
        <v>3000</v>
      </c>
      <c r="C16" s="69" t="s">
        <v>7</v>
      </c>
      <c r="D16" s="69" t="s">
        <v>7</v>
      </c>
      <c r="E16" s="69" t="s">
        <v>7</v>
      </c>
      <c r="F16" s="69" t="s">
        <v>7</v>
      </c>
      <c r="G16" s="69" t="s">
        <v>7</v>
      </c>
      <c r="H16" s="69" t="s">
        <v>7</v>
      </c>
      <c r="I16" s="69" t="s">
        <v>6</v>
      </c>
      <c r="J16" s="69" t="s">
        <v>6</v>
      </c>
      <c r="K16" s="69" t="s">
        <v>6</v>
      </c>
      <c r="L16" s="69" t="s">
        <v>6</v>
      </c>
      <c r="M16" s="59" t="e">
        <f>#N/A</f>
        <v>#N/A</v>
      </c>
    </row>
    <row r="17" spans="1:13" ht="12.75">
      <c r="A17" s="137"/>
      <c r="B17" s="67">
        <v>4000</v>
      </c>
      <c r="C17" s="69" t="s">
        <v>7</v>
      </c>
      <c r="D17" s="69" t="s">
        <v>7</v>
      </c>
      <c r="E17" s="69" t="s">
        <v>7</v>
      </c>
      <c r="F17" s="69" t="s">
        <v>7</v>
      </c>
      <c r="G17" s="69" t="s">
        <v>7</v>
      </c>
      <c r="H17" s="69" t="s">
        <v>7</v>
      </c>
      <c r="I17" s="69" t="s">
        <v>7</v>
      </c>
      <c r="J17" s="69" t="s">
        <v>6</v>
      </c>
      <c r="K17" s="69" t="s">
        <v>6</v>
      </c>
      <c r="L17" s="69" t="s">
        <v>6</v>
      </c>
      <c r="M17" s="59" t="e">
        <f>#N/A</f>
        <v>#N/A</v>
      </c>
    </row>
    <row r="18" spans="1:13" ht="12.75">
      <c r="A18" s="137"/>
      <c r="B18" s="67">
        <v>5000</v>
      </c>
      <c r="C18" s="69" t="s">
        <v>7</v>
      </c>
      <c r="D18" s="69" t="s">
        <v>7</v>
      </c>
      <c r="E18" s="69" t="s">
        <v>7</v>
      </c>
      <c r="F18" s="69" t="s">
        <v>7</v>
      </c>
      <c r="G18" s="69" t="s">
        <v>7</v>
      </c>
      <c r="H18" s="69" t="s">
        <v>7</v>
      </c>
      <c r="I18" s="69" t="s">
        <v>7</v>
      </c>
      <c r="J18" s="69" t="s">
        <v>6</v>
      </c>
      <c r="K18" s="69" t="s">
        <v>6</v>
      </c>
      <c r="L18" s="69" t="s">
        <v>6</v>
      </c>
      <c r="M18" s="59" t="e">
        <f>#N/A</f>
        <v>#N/A</v>
      </c>
    </row>
    <row r="19" spans="1:13" ht="12.75">
      <c r="A19" s="137"/>
      <c r="B19" s="67">
        <v>6000</v>
      </c>
      <c r="C19" s="69" t="s">
        <v>7</v>
      </c>
      <c r="D19" s="69" t="s">
        <v>7</v>
      </c>
      <c r="E19" s="69" t="s">
        <v>7</v>
      </c>
      <c r="F19" s="69" t="s">
        <v>7</v>
      </c>
      <c r="G19" s="69" t="s">
        <v>7</v>
      </c>
      <c r="H19" s="69" t="s">
        <v>7</v>
      </c>
      <c r="I19" s="69" t="s">
        <v>7</v>
      </c>
      <c r="J19" s="69" t="s">
        <v>6</v>
      </c>
      <c r="K19" s="69" t="s">
        <v>6</v>
      </c>
      <c r="L19" s="69" t="s">
        <v>6</v>
      </c>
      <c r="M19" s="59" t="e">
        <f>#N/A</f>
        <v>#N/A</v>
      </c>
    </row>
    <row r="20" spans="1:13" ht="12.75">
      <c r="A20" s="137"/>
      <c r="B20" s="67">
        <v>6875</v>
      </c>
      <c r="C20" s="109" t="s">
        <v>7</v>
      </c>
      <c r="D20" s="109" t="s">
        <v>7</v>
      </c>
      <c r="E20" s="109" t="s">
        <v>7</v>
      </c>
      <c r="F20" s="109" t="s">
        <v>7</v>
      </c>
      <c r="G20" s="109" t="s">
        <v>7</v>
      </c>
      <c r="H20" s="109" t="s">
        <v>7</v>
      </c>
      <c r="I20" s="109" t="s">
        <v>7</v>
      </c>
      <c r="J20" s="69" t="s">
        <v>7</v>
      </c>
      <c r="K20" s="69" t="s">
        <v>6</v>
      </c>
      <c r="L20" s="69" t="s">
        <v>6</v>
      </c>
      <c r="M20" s="59" t="e">
        <f>#N/A</f>
        <v>#N/A</v>
      </c>
    </row>
    <row r="21" spans="1:13" ht="12.75">
      <c r="A21" s="137"/>
      <c r="B21" s="68">
        <v>7500</v>
      </c>
      <c r="C21" s="109" t="s">
        <v>7</v>
      </c>
      <c r="D21" s="109" t="s">
        <v>7</v>
      </c>
      <c r="E21" s="109" t="s">
        <v>7</v>
      </c>
      <c r="F21" s="109" t="s">
        <v>7</v>
      </c>
      <c r="G21" s="109" t="s">
        <v>7</v>
      </c>
      <c r="H21" s="109" t="s">
        <v>7</v>
      </c>
      <c r="I21" s="109" t="s">
        <v>7</v>
      </c>
      <c r="J21" s="109" t="s">
        <v>7</v>
      </c>
      <c r="K21" s="109" t="s">
        <v>6</v>
      </c>
      <c r="L21" s="69" t="s">
        <v>6</v>
      </c>
      <c r="M21" s="59" t="e">
        <f>#N/A</f>
        <v>#N/A</v>
      </c>
    </row>
    <row r="22" spans="1:13" ht="12.75">
      <c r="A22" s="137"/>
      <c r="B22" s="67">
        <v>8750</v>
      </c>
      <c r="C22" s="109" t="s">
        <v>7</v>
      </c>
      <c r="D22" s="109" t="s">
        <v>7</v>
      </c>
      <c r="E22" s="109" t="s">
        <v>7</v>
      </c>
      <c r="F22" s="109" t="s">
        <v>7</v>
      </c>
      <c r="G22" s="109" t="s">
        <v>7</v>
      </c>
      <c r="H22" s="109" t="s">
        <v>7</v>
      </c>
      <c r="I22" s="109" t="s">
        <v>7</v>
      </c>
      <c r="J22" s="109" t="s">
        <v>7</v>
      </c>
      <c r="K22" s="69" t="s">
        <v>6</v>
      </c>
      <c r="L22" s="69" t="s">
        <v>6</v>
      </c>
      <c r="M22" s="59" t="e">
        <f>#N/A</f>
        <v>#N/A</v>
      </c>
    </row>
    <row r="23" spans="1:13" ht="12.75">
      <c r="A23" s="137"/>
      <c r="B23" s="67">
        <v>9375</v>
      </c>
      <c r="C23" s="109" t="s">
        <v>7</v>
      </c>
      <c r="D23" s="109" t="s">
        <v>7</v>
      </c>
      <c r="E23" s="109" t="s">
        <v>7</v>
      </c>
      <c r="F23" s="109" t="s">
        <v>7</v>
      </c>
      <c r="G23" s="109" t="s">
        <v>7</v>
      </c>
      <c r="H23" s="109" t="s">
        <v>7</v>
      </c>
      <c r="I23" s="109" t="s">
        <v>7</v>
      </c>
      <c r="J23" s="69" t="s">
        <v>7</v>
      </c>
      <c r="K23" s="69" t="s">
        <v>6</v>
      </c>
      <c r="L23" s="69" t="s">
        <v>6</v>
      </c>
      <c r="M23" s="59" t="e">
        <f>#N/A</f>
        <v>#N/A</v>
      </c>
    </row>
    <row r="24" spans="1:13" ht="12.75">
      <c r="A24" s="137"/>
      <c r="B24" s="67">
        <v>10000</v>
      </c>
      <c r="C24" s="69" t="s">
        <v>7</v>
      </c>
      <c r="D24" s="69" t="s">
        <v>7</v>
      </c>
      <c r="E24" s="69" t="s">
        <v>7</v>
      </c>
      <c r="F24" s="69" t="s">
        <v>7</v>
      </c>
      <c r="G24" s="69" t="s">
        <v>7</v>
      </c>
      <c r="H24" s="69" t="s">
        <v>7</v>
      </c>
      <c r="I24" s="69" t="s">
        <v>7</v>
      </c>
      <c r="J24" s="69" t="s">
        <v>7</v>
      </c>
      <c r="K24" s="69" t="s">
        <v>6</v>
      </c>
      <c r="L24" s="69" t="s">
        <v>6</v>
      </c>
      <c r="M24" s="59" t="e">
        <f>#N/A</f>
        <v>#N/A</v>
      </c>
    </row>
    <row r="25" spans="1:13" ht="12.75">
      <c r="A25" s="137"/>
      <c r="B25" s="68">
        <v>10625</v>
      </c>
      <c r="C25" s="109" t="s">
        <v>7</v>
      </c>
      <c r="D25" s="109" t="s">
        <v>7</v>
      </c>
      <c r="E25" s="109" t="s">
        <v>7</v>
      </c>
      <c r="F25" s="109" t="s">
        <v>7</v>
      </c>
      <c r="G25" s="109" t="s">
        <v>7</v>
      </c>
      <c r="H25" s="109" t="s">
        <v>7</v>
      </c>
      <c r="I25" s="109" t="s">
        <v>7</v>
      </c>
      <c r="J25" s="109" t="s">
        <v>7</v>
      </c>
      <c r="K25" s="109" t="s">
        <v>6</v>
      </c>
      <c r="L25" s="109" t="s">
        <v>6</v>
      </c>
      <c r="M25" s="59" t="e">
        <f>#N/A</f>
        <v>#N/A</v>
      </c>
    </row>
    <row r="26" spans="1:13" ht="12.75">
      <c r="A26" s="137"/>
      <c r="B26" s="67">
        <v>14375</v>
      </c>
      <c r="C26" s="69" t="s">
        <v>7</v>
      </c>
      <c r="D26" s="69" t="s">
        <v>7</v>
      </c>
      <c r="E26" s="69" t="s">
        <v>7</v>
      </c>
      <c r="F26" s="69" t="s">
        <v>7</v>
      </c>
      <c r="G26" s="69" t="s">
        <v>7</v>
      </c>
      <c r="H26" s="69" t="s">
        <v>7</v>
      </c>
      <c r="I26" s="69" t="s">
        <v>7</v>
      </c>
      <c r="J26" s="69" t="s">
        <v>7</v>
      </c>
      <c r="K26" s="69" t="s">
        <v>7</v>
      </c>
      <c r="L26" s="69" t="s">
        <v>6</v>
      </c>
      <c r="M26" s="59" t="e">
        <f>#N/A</f>
        <v>#N/A</v>
      </c>
    </row>
    <row r="27" spans="1:13" ht="12.75">
      <c r="A27" s="137"/>
      <c r="B27" s="67">
        <v>31250</v>
      </c>
      <c r="C27" s="59" t="e">
        <f>#N/A</f>
        <v>#N/A</v>
      </c>
      <c r="D27" s="59" t="e">
        <f>#N/A</f>
        <v>#N/A</v>
      </c>
      <c r="E27" s="59" t="e">
        <f>#N/A</f>
        <v>#N/A</v>
      </c>
      <c r="F27" s="59" t="e">
        <f>#N/A</f>
        <v>#N/A</v>
      </c>
      <c r="G27" s="59" t="e">
        <f>#N/A</f>
        <v>#N/A</v>
      </c>
      <c r="H27" s="59" t="e">
        <f>#N/A</f>
        <v>#N/A</v>
      </c>
      <c r="I27" s="59" t="e">
        <f>#N/A</f>
        <v>#N/A</v>
      </c>
      <c r="J27" s="59" t="e">
        <f>#N/A</f>
        <v>#N/A</v>
      </c>
      <c r="K27" s="59" t="e">
        <f>#N/A</f>
        <v>#N/A</v>
      </c>
      <c r="L27" s="59" t="e">
        <f>#N/A</f>
        <v>#N/A</v>
      </c>
      <c r="M27" s="59" t="e">
        <f>#N/A</f>
        <v>#N/A</v>
      </c>
    </row>
    <row r="29" spans="3:4" ht="12.75">
      <c r="C29" s="70"/>
      <c r="D29" s="3"/>
    </row>
    <row r="30" spans="3:4" ht="12.75">
      <c r="C30" s="70"/>
      <c r="D30" s="3"/>
    </row>
  </sheetData>
  <mergeCells count="2">
    <mergeCell ref="A3:A27"/>
    <mergeCell ref="C1:L1"/>
  </mergeCells>
  <printOptions gridLines="1"/>
  <pageMargins left="0.5" right="0.5" top="0.25" bottom="0.25" header="0.5" footer="0.5"/>
  <pageSetup horizontalDpi="300" verticalDpi="300" orientation="landscape" r:id="rId1"/>
  <headerFooter alignWithMargins="0">
    <oddFooter>&amp;L&amp;A&amp;C&amp;F&amp;R&amp;D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J79"/>
  <sheetViews>
    <sheetView workbookViewId="0" topLeftCell="A1">
      <selection activeCell="G37" sqref="G37"/>
    </sheetView>
  </sheetViews>
  <sheetFormatPr defaultColWidth="9.140625" defaultRowHeight="12.75"/>
  <cols>
    <col min="2" max="2" width="9.140625" style="15" customWidth="1"/>
    <col min="3" max="3" width="11.00390625" style="14" bestFit="1" customWidth="1"/>
    <col min="5" max="5" width="9.140625" style="15" customWidth="1"/>
    <col min="6" max="6" width="11.00390625" style="14" bestFit="1" customWidth="1"/>
  </cols>
  <sheetData>
    <row r="1" spans="2:10" s="3" customFormat="1" ht="12.75">
      <c r="B1" s="7" t="s">
        <v>0</v>
      </c>
      <c r="C1" s="13" t="s">
        <v>28</v>
      </c>
      <c r="E1" s="7" t="s">
        <v>0</v>
      </c>
      <c r="F1" s="13" t="s">
        <v>28</v>
      </c>
      <c r="J1" s="6"/>
    </row>
    <row r="2" spans="2:10" s="3" customFormat="1" ht="12.75">
      <c r="B2" s="15">
        <f aca="true" t="shared" si="0" ref="B2:B7">PI()*SQRT(C2/100)/(1-C2/100)</f>
        <v>1.7562036827601815</v>
      </c>
      <c r="C2" s="77">
        <v>20</v>
      </c>
      <c r="E2" s="7"/>
      <c r="F2" s="13"/>
      <c r="J2" s="6"/>
    </row>
    <row r="3" spans="2:10" s="3" customFormat="1" ht="12.75">
      <c r="B3" s="15">
        <f t="shared" si="0"/>
        <v>2.458173089805204</v>
      </c>
      <c r="C3" s="77">
        <v>30</v>
      </c>
      <c r="E3" s="7"/>
      <c r="F3" s="13"/>
      <c r="J3" s="6"/>
    </row>
    <row r="4" spans="2:10" s="3" customFormat="1" ht="12.75">
      <c r="B4" s="15">
        <f t="shared" si="0"/>
        <v>3.311529421932034</v>
      </c>
      <c r="C4" s="77">
        <v>40</v>
      </c>
      <c r="E4" s="7"/>
      <c r="F4" s="13"/>
      <c r="J4" s="6"/>
    </row>
    <row r="5" spans="2:10" s="3" customFormat="1" ht="12.75">
      <c r="B5" s="15">
        <f t="shared" si="0"/>
        <v>4.442882938158366</v>
      </c>
      <c r="C5" s="77">
        <v>50</v>
      </c>
      <c r="E5" s="7"/>
      <c r="F5" s="13"/>
      <c r="J5" s="6"/>
    </row>
    <row r="6" spans="2:10" s="3" customFormat="1" ht="12.75">
      <c r="B6" s="15">
        <f t="shared" si="0"/>
        <v>6.083668013960418</v>
      </c>
      <c r="C6" s="77">
        <v>60</v>
      </c>
      <c r="E6" s="7"/>
      <c r="F6" s="13"/>
      <c r="J6" s="6"/>
    </row>
    <row r="7" spans="2:10" s="3" customFormat="1" ht="12.75">
      <c r="B7" s="15">
        <f t="shared" si="0"/>
        <v>8.761483309705643</v>
      </c>
      <c r="C7" s="77">
        <v>70</v>
      </c>
      <c r="E7" s="7"/>
      <c r="F7" s="13"/>
      <c r="J7" s="6"/>
    </row>
    <row r="8" spans="2:10" ht="12.75">
      <c r="B8" s="15">
        <f>PI()*SQRT(C8/100)/(1-C8/100)</f>
        <v>9.985188805611248</v>
      </c>
      <c r="C8" s="14">
        <v>73.1</v>
      </c>
      <c r="E8" s="15">
        <f>PI()*SQRT(F8/100)/(1-F8/100)</f>
        <v>9.985188805611248</v>
      </c>
      <c r="F8" s="15">
        <v>73.1</v>
      </c>
      <c r="J8" s="11"/>
    </row>
    <row r="9" spans="2:10" ht="12.75">
      <c r="B9" s="15">
        <f>PI()*SQRT(C9/100)/(1-C9/100)</f>
        <v>14.049629462081455</v>
      </c>
      <c r="C9" s="14">
        <v>80</v>
      </c>
      <c r="E9" s="15">
        <f>PI()*SQRT(F9/100)/(1-F9/100)</f>
        <v>40.008878600629295</v>
      </c>
      <c r="F9" s="15">
        <v>92.45</v>
      </c>
      <c r="J9" s="11"/>
    </row>
    <row r="10" spans="2:10" ht="12.75">
      <c r="B10" s="15">
        <f aca="true" t="shared" si="1" ref="B10:B23">PI()*SQRT(C10/100)/(1-C10/100)</f>
        <v>29.803764797388308</v>
      </c>
      <c r="C10" s="14">
        <v>90</v>
      </c>
      <c r="E10" s="15">
        <v>100</v>
      </c>
      <c r="F10" s="15">
        <v>96.91</v>
      </c>
      <c r="J10" s="11"/>
    </row>
    <row r="11" spans="2:10" ht="12.75">
      <c r="B11" s="15">
        <f t="shared" si="1"/>
        <v>31.4594088079689</v>
      </c>
      <c r="C11" s="14">
        <v>90.5</v>
      </c>
      <c r="E11" s="15">
        <v>150</v>
      </c>
      <c r="F11" s="15">
        <v>97.92</v>
      </c>
      <c r="J11" s="11"/>
    </row>
    <row r="12" spans="2:10" ht="12.75">
      <c r="B12" s="15">
        <f t="shared" si="1"/>
        <v>33.29875985714213</v>
      </c>
      <c r="C12" s="14">
        <v>91</v>
      </c>
      <c r="E12" s="15">
        <v>200</v>
      </c>
      <c r="F12" s="15">
        <v>98.3999999999999</v>
      </c>
      <c r="J12" s="11"/>
    </row>
    <row r="13" spans="2:10" ht="12.75">
      <c r="B13" s="15">
        <f t="shared" si="1"/>
        <v>35.35423904243237</v>
      </c>
      <c r="C13" s="14">
        <v>91.5</v>
      </c>
      <c r="E13" s="15">
        <v>650</v>
      </c>
      <c r="F13" s="15">
        <v>99.4999999999998</v>
      </c>
      <c r="J13" s="11"/>
    </row>
    <row r="14" spans="2:10" ht="12.75">
      <c r="B14" s="15">
        <f t="shared" si="1"/>
        <v>37.66637270373399</v>
      </c>
      <c r="C14" s="14">
        <v>92</v>
      </c>
      <c r="E14" s="15">
        <v>1000</v>
      </c>
      <c r="F14" s="15">
        <v>99.6999999999998</v>
      </c>
      <c r="J14" s="11"/>
    </row>
    <row r="15" spans="2:10" ht="12.75">
      <c r="B15" s="15">
        <f t="shared" si="1"/>
        <v>40.28649417141662</v>
      </c>
      <c r="C15" s="14">
        <v>92.5</v>
      </c>
      <c r="E15" s="15">
        <v>2000</v>
      </c>
      <c r="F15" s="14">
        <v>99.8400000000006</v>
      </c>
      <c r="J15" s="11"/>
    </row>
    <row r="16" spans="2:10" ht="12.75">
      <c r="B16" s="15">
        <f t="shared" si="1"/>
        <v>43.280603406458724</v>
      </c>
      <c r="C16" s="14">
        <v>93</v>
      </c>
      <c r="E16" s="15">
        <v>4000</v>
      </c>
      <c r="F16" s="14">
        <v>99.9200000000022</v>
      </c>
      <c r="J16" s="11"/>
    </row>
    <row r="17" spans="2:10" ht="12.75">
      <c r="B17" s="15">
        <f t="shared" si="1"/>
        <v>46.73500801293278</v>
      </c>
      <c r="C17" s="14">
        <v>93.5</v>
      </c>
      <c r="E17" s="15">
        <v>6000</v>
      </c>
      <c r="F17" s="14">
        <v>99.9500000000029</v>
      </c>
      <c r="J17" s="11"/>
    </row>
    <row r="18" spans="2:10" ht="12.75">
      <c r="B18" s="15">
        <f t="shared" si="1"/>
        <v>50.76478475671447</v>
      </c>
      <c r="C18" s="14">
        <v>94</v>
      </c>
      <c r="E18" s="15">
        <f>PI()*SQRT(F18/100)/(1-F18/100)</f>
        <v>7852.410681145693</v>
      </c>
      <c r="F18" s="14">
        <v>99.9600000000031</v>
      </c>
      <c r="J18" s="11"/>
    </row>
    <row r="19" spans="2:10" ht="12.75">
      <c r="B19" s="15">
        <f t="shared" si="1"/>
        <v>55.52685645801409</v>
      </c>
      <c r="C19" s="14">
        <v>94.5</v>
      </c>
      <c r="E19" s="15">
        <f>PI()*SQRT(F19/100)/(1-F19/100)</f>
        <v>10470.40459896393</v>
      </c>
      <c r="F19" s="14">
        <v>99.9700000000033</v>
      </c>
      <c r="J19" s="11"/>
    </row>
    <row r="20" spans="2:10" ht="12.75">
      <c r="B20" s="15">
        <f t="shared" si="1"/>
        <v>61.2409150194047</v>
      </c>
      <c r="C20" s="14">
        <v>95</v>
      </c>
      <c r="E20" s="15">
        <f>PI()*SQRT(F20/100)/(1-F20/100)</f>
        <v>15706.392395822926</v>
      </c>
      <c r="F20" s="14">
        <v>99.9800000000035</v>
      </c>
      <c r="J20" s="11"/>
    </row>
    <row r="21" spans="2:10" ht="12.75">
      <c r="B21" s="15">
        <f t="shared" si="1"/>
        <v>68.224293139181</v>
      </c>
      <c r="C21" s="14">
        <v>95.5</v>
      </c>
      <c r="E21" s="15">
        <f>PI()*SQRT(F21/100)/(1-F21/100)</f>
        <v>31414.355711952205</v>
      </c>
      <c r="F21" s="14">
        <v>99.9900000000037</v>
      </c>
      <c r="J21" s="11"/>
    </row>
    <row r="22" spans="2:3" ht="12.75">
      <c r="B22" s="15">
        <f t="shared" si="1"/>
        <v>76.95298980971177</v>
      </c>
      <c r="C22" s="14">
        <v>96</v>
      </c>
    </row>
    <row r="23" spans="2:3" ht="12.75">
      <c r="B23" s="15">
        <f t="shared" si="1"/>
        <v>78.96724006145611</v>
      </c>
      <c r="C23" s="14">
        <v>96.1</v>
      </c>
    </row>
    <row r="24" spans="2:3" ht="12.75">
      <c r="B24" s="15">
        <f aca="true" t="shared" si="2" ref="B24:B53">PI()*SQRT(C24/100)/(1-C24/100)</f>
        <v>81.0874815451167</v>
      </c>
      <c r="C24" s="14">
        <v>96.2</v>
      </c>
    </row>
    <row r="25" spans="2:3" ht="12.75">
      <c r="B25" s="15">
        <f t="shared" si="2"/>
        <v>83.32230817948589</v>
      </c>
      <c r="C25" s="14">
        <v>96.3</v>
      </c>
    </row>
    <row r="26" spans="2:3" ht="12.75">
      <c r="B26" s="15">
        <f t="shared" si="2"/>
        <v>85.68126876312996</v>
      </c>
      <c r="C26" s="14">
        <v>96.4</v>
      </c>
    </row>
    <row r="27" spans="2:3" ht="12.75">
      <c r="B27" s="15">
        <f t="shared" si="2"/>
        <v>88.17500338578175</v>
      </c>
      <c r="C27" s="14">
        <v>96.5</v>
      </c>
    </row>
    <row r="28" spans="2:3" ht="12.75">
      <c r="B28" s="15">
        <f t="shared" si="2"/>
        <v>90.81540391234026</v>
      </c>
      <c r="C28" s="14">
        <v>96.6</v>
      </c>
    </row>
    <row r="29" spans="2:3" ht="12.75">
      <c r="B29" s="15">
        <f t="shared" si="2"/>
        <v>93.61580364577212</v>
      </c>
      <c r="C29" s="14">
        <v>96.7</v>
      </c>
    </row>
    <row r="30" spans="2:3" ht="12.75">
      <c r="B30" s="15">
        <f t="shared" si="2"/>
        <v>96.59120255180989</v>
      </c>
      <c r="C30" s="14">
        <v>96.8</v>
      </c>
    </row>
    <row r="31" spans="2:3" ht="12.75">
      <c r="B31" s="15">
        <f t="shared" si="2"/>
        <v>99.75853607552777</v>
      </c>
      <c r="C31" s="14">
        <v>96.8999999999999</v>
      </c>
    </row>
    <row r="32" spans="2:3" ht="12.75">
      <c r="B32" s="15">
        <f t="shared" si="2"/>
        <v>103.13699772124029</v>
      </c>
      <c r="C32" s="14">
        <v>96.9999999999999</v>
      </c>
    </row>
    <row r="33" spans="2:3" ht="12.75">
      <c r="B33" s="15">
        <f t="shared" si="2"/>
        <v>106.74842837304648</v>
      </c>
      <c r="C33" s="14">
        <v>97.0999999999999</v>
      </c>
    </row>
    <row r="34" spans="2:3" ht="12.75">
      <c r="B34" s="15">
        <f t="shared" si="2"/>
        <v>110.61778904123052</v>
      </c>
      <c r="C34" s="14">
        <v>97.1999999999999</v>
      </c>
    </row>
    <row r="35" spans="2:3" ht="12.75">
      <c r="B35" s="15">
        <f t="shared" si="2"/>
        <v>114.77373866340383</v>
      </c>
      <c r="C35" s="14">
        <v>97.2999999999999</v>
      </c>
    </row>
    <row r="36" spans="2:3" ht="12.75">
      <c r="B36" s="15">
        <f t="shared" si="2"/>
        <v>119.24934524438083</v>
      </c>
      <c r="C36" s="14">
        <v>97.3999999999999</v>
      </c>
    </row>
    <row r="37" spans="2:3" ht="12.75">
      <c r="B37" s="15">
        <f t="shared" si="2"/>
        <v>124.0829676696126</v>
      </c>
      <c r="C37" s="14">
        <v>97.4999999999999</v>
      </c>
    </row>
    <row r="38" spans="2:3" ht="12.75">
      <c r="B38" s="15">
        <f t="shared" si="2"/>
        <v>129.3193579719945</v>
      </c>
      <c r="C38" s="14">
        <v>97.5999999999999</v>
      </c>
    </row>
    <row r="39" spans="2:3" ht="12.75">
      <c r="B39" s="15">
        <f t="shared" si="2"/>
        <v>135.0110511465225</v>
      </c>
      <c r="C39" s="14">
        <v>97.6999999999999</v>
      </c>
    </row>
    <row r="40" spans="2:3" ht="12.75">
      <c r="B40" s="15">
        <f t="shared" si="2"/>
        <v>141.22013400531932</v>
      </c>
      <c r="C40" s="14">
        <v>97.7999999999999</v>
      </c>
    </row>
    <row r="41" spans="2:3" ht="12.75">
      <c r="B41" s="15">
        <f t="shared" si="2"/>
        <v>148.02051941980827</v>
      </c>
      <c r="C41" s="14">
        <v>97.8999999999999</v>
      </c>
    </row>
    <row r="42" spans="2:3" ht="12.75">
      <c r="B42" s="15">
        <f t="shared" si="2"/>
        <v>155.50090283553484</v>
      </c>
      <c r="C42" s="14">
        <v>97.9999999999999</v>
      </c>
    </row>
    <row r="43" spans="2:3" ht="12.75">
      <c r="B43" s="15">
        <f t="shared" si="2"/>
        <v>163.76865242326076</v>
      </c>
      <c r="C43" s="14">
        <v>98.0999999999999</v>
      </c>
    </row>
    <row r="44" spans="2:3" ht="12.75">
      <c r="B44" s="15">
        <f t="shared" si="2"/>
        <v>172.95499594707107</v>
      </c>
      <c r="C44" s="14">
        <v>98.1999999999999</v>
      </c>
    </row>
    <row r="45" spans="2:3" ht="12.75">
      <c r="B45" s="15">
        <f t="shared" si="2"/>
        <v>183.2220382918278</v>
      </c>
      <c r="C45" s="14">
        <v>98.2999999999999</v>
      </c>
    </row>
    <row r="46" spans="2:3" ht="12.75">
      <c r="B46" s="15">
        <f t="shared" si="2"/>
        <v>194.7724105634135</v>
      </c>
      <c r="C46" s="14">
        <v>98.3999999999999</v>
      </c>
    </row>
    <row r="47" spans="2:3" ht="12.75">
      <c r="B47" s="15">
        <f t="shared" si="2"/>
        <v>207.86277882906518</v>
      </c>
      <c r="C47" s="14">
        <v>98.4999999999999</v>
      </c>
    </row>
    <row r="48" spans="2:3" ht="12.75">
      <c r="B48" s="15">
        <f t="shared" si="2"/>
        <v>222.82314231787436</v>
      </c>
      <c r="C48" s="14">
        <v>98.5999999999999</v>
      </c>
    </row>
    <row r="49" spans="2:3" ht="12.75">
      <c r="B49" s="15">
        <f t="shared" si="2"/>
        <v>240.08503848300415</v>
      </c>
      <c r="C49" s="14">
        <v>98.6999999999998</v>
      </c>
    </row>
    <row r="50" spans="2:3" ht="12.75">
      <c r="B50" s="15">
        <f t="shared" si="2"/>
        <v>260.22385059514147</v>
      </c>
      <c r="C50" s="14">
        <v>98.7999999999998</v>
      </c>
    </row>
    <row r="51" spans="2:3" ht="12.75">
      <c r="B51" s="15">
        <f t="shared" si="2"/>
        <v>284.0241922048829</v>
      </c>
      <c r="C51" s="14">
        <v>98.8999999999998</v>
      </c>
    </row>
    <row r="52" spans="2:3" ht="12.75">
      <c r="B52" s="15">
        <f t="shared" si="2"/>
        <v>312.58452228276633</v>
      </c>
      <c r="C52" s="14">
        <v>98.9999999999998</v>
      </c>
    </row>
    <row r="53" spans="2:3" ht="12.75">
      <c r="B53" s="15">
        <f t="shared" si="2"/>
        <v>347.4915037859159</v>
      </c>
      <c r="C53" s="14">
        <v>99.0999999999998</v>
      </c>
    </row>
    <row r="54" spans="2:3" ht="12.75">
      <c r="B54" s="15">
        <f aca="true" t="shared" si="3" ref="B54:B79">PI()*SQRT(C54/100)/(1-C54/100)</f>
        <v>391.12513114962076</v>
      </c>
      <c r="C54" s="14">
        <v>99.1999999999998</v>
      </c>
    </row>
    <row r="55" spans="2:3" ht="12.75">
      <c r="B55" s="15">
        <f t="shared" si="3"/>
        <v>447.225395628905</v>
      </c>
      <c r="C55" s="14">
        <v>99.2999999999998</v>
      </c>
    </row>
    <row r="56" spans="2:3" ht="12.75">
      <c r="B56" s="15">
        <f t="shared" si="3"/>
        <v>522.0256159816461</v>
      </c>
      <c r="C56" s="14">
        <v>99.3999999999998</v>
      </c>
    </row>
    <row r="57" spans="2:3" ht="12.75">
      <c r="B57" s="15">
        <f t="shared" si="3"/>
        <v>626.7457659713713</v>
      </c>
      <c r="C57" s="14">
        <v>99.4999999999998</v>
      </c>
    </row>
    <row r="58" spans="2:3" ht="12.75">
      <c r="B58" s="15">
        <f t="shared" si="3"/>
        <v>783.8257931244648</v>
      </c>
      <c r="C58" s="14">
        <v>99.5999999999998</v>
      </c>
    </row>
    <row r="59" spans="2:3" ht="12.75">
      <c r="B59" s="15">
        <f t="shared" si="3"/>
        <v>1045.6255750013931</v>
      </c>
      <c r="C59" s="14">
        <v>99.6999999999998</v>
      </c>
    </row>
    <row r="60" spans="2:3" ht="12.75">
      <c r="B60" s="15">
        <f t="shared" si="3"/>
        <v>1569.224744281986</v>
      </c>
      <c r="C60" s="14">
        <v>99.7999999999998</v>
      </c>
    </row>
    <row r="61" spans="2:3" ht="12.75">
      <c r="B61" s="15">
        <f t="shared" si="3"/>
        <v>1651.8982745141125</v>
      </c>
      <c r="C61" s="14">
        <v>99.81</v>
      </c>
    </row>
    <row r="62" spans="2:3" ht="12.75">
      <c r="B62" s="15">
        <f t="shared" si="3"/>
        <v>1743.7577481743208</v>
      </c>
      <c r="C62" s="14">
        <v>99.8200000000002</v>
      </c>
    </row>
    <row r="63" spans="2:3" ht="12.75">
      <c r="B63" s="15">
        <f t="shared" si="3"/>
        <v>1846.4242141032505</v>
      </c>
      <c r="C63" s="14">
        <v>99.8300000000004</v>
      </c>
    </row>
    <row r="64" spans="2:3" ht="12.75">
      <c r="B64" s="15">
        <f t="shared" si="3"/>
        <v>1961.9239833524382</v>
      </c>
      <c r="C64" s="14">
        <v>99.8400000000006</v>
      </c>
    </row>
    <row r="65" spans="2:3" ht="12.75">
      <c r="B65" s="15">
        <f t="shared" si="3"/>
        <v>2092.8237165868136</v>
      </c>
      <c r="C65" s="14">
        <v>99.8500000000008</v>
      </c>
    </row>
    <row r="66" spans="2:3" ht="12.75">
      <c r="B66" s="15">
        <f t="shared" si="3"/>
        <v>2242.4234060893536</v>
      </c>
      <c r="C66" s="14">
        <v>99.860000000001</v>
      </c>
    </row>
    <row r="67" spans="2:3" ht="12.75">
      <c r="B67" s="15">
        <f t="shared" si="3"/>
        <v>2415.0384263852575</v>
      </c>
      <c r="C67" s="14">
        <v>99.8700000000012</v>
      </c>
    </row>
    <row r="68" spans="2:3" ht="12.75">
      <c r="B68" s="15">
        <f t="shared" si="3"/>
        <v>2616.4226101734107</v>
      </c>
      <c r="C68" s="14">
        <v>99.8800000000014</v>
      </c>
    </row>
    <row r="69" spans="2:3" ht="12.75">
      <c r="B69" s="15">
        <f t="shared" si="3"/>
        <v>2854.422092953558</v>
      </c>
      <c r="C69" s="14">
        <v>99.8900000000016</v>
      </c>
    </row>
    <row r="70" spans="2:3" ht="12.75">
      <c r="B70" s="15">
        <f t="shared" si="3"/>
        <v>3140.021464423945</v>
      </c>
      <c r="C70" s="14">
        <v>99.9000000000018</v>
      </c>
    </row>
    <row r="71" spans="2:3" ht="12.75">
      <c r="B71" s="15">
        <f t="shared" si="3"/>
        <v>3489.08735415102</v>
      </c>
      <c r="C71" s="14">
        <v>99.910000000002</v>
      </c>
    </row>
    <row r="72" spans="2:3" ht="12.75">
      <c r="B72" s="15">
        <f t="shared" si="3"/>
        <v>3925.419706483793</v>
      </c>
      <c r="C72" s="14">
        <v>99.9200000000022</v>
      </c>
    </row>
    <row r="73" spans="2:3" ht="12.75">
      <c r="B73" s="15">
        <f t="shared" si="3"/>
        <v>4486.418433975809</v>
      </c>
      <c r="C73" s="14">
        <v>99.9300000000025</v>
      </c>
    </row>
    <row r="74" spans="2:3" ht="12.75">
      <c r="B74" s="15">
        <f t="shared" si="3"/>
        <v>5234.416724201072</v>
      </c>
      <c r="C74" s="14">
        <v>99.9400000000027</v>
      </c>
    </row>
    <row r="75" spans="2:3" ht="12.75">
      <c r="B75" s="15">
        <f t="shared" si="3"/>
        <v>6281.614314818973</v>
      </c>
      <c r="C75" s="14">
        <v>99.9500000000029</v>
      </c>
    </row>
    <row r="76" spans="2:3" ht="12.75">
      <c r="B76" s="15">
        <f t="shared" si="3"/>
        <v>7852.410681145693</v>
      </c>
      <c r="C76" s="14">
        <v>99.9600000000031</v>
      </c>
    </row>
    <row r="77" spans="2:3" ht="12.75">
      <c r="B77" s="15">
        <f t="shared" si="3"/>
        <v>10470.40459896393</v>
      </c>
      <c r="C77" s="14">
        <v>99.9700000000033</v>
      </c>
    </row>
    <row r="78" spans="2:3" ht="12.75">
      <c r="B78" s="15">
        <f t="shared" si="3"/>
        <v>15706.392395822926</v>
      </c>
      <c r="C78" s="14">
        <v>99.9800000000035</v>
      </c>
    </row>
    <row r="79" spans="2:3" ht="12.75">
      <c r="B79" s="15">
        <f t="shared" si="3"/>
        <v>31414.355711952205</v>
      </c>
      <c r="C79" s="14">
        <v>99.9900000000037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37" sqref="G37"/>
    </sheetView>
  </sheetViews>
  <sheetFormatPr defaultColWidth="9.140625" defaultRowHeight="12.75"/>
  <sheetData>
    <row r="1" spans="1:5" ht="15.75">
      <c r="A1" s="40" t="s">
        <v>44</v>
      </c>
      <c r="B1" s="40"/>
      <c r="C1" s="40"/>
      <c r="D1" s="40"/>
      <c r="E1" s="40"/>
    </row>
    <row r="2" spans="1:5" ht="13.5" thickBot="1">
      <c r="A2" s="138" t="s">
        <v>35</v>
      </c>
      <c r="B2" s="139"/>
      <c r="C2" s="41"/>
      <c r="D2" s="139" t="s">
        <v>36</v>
      </c>
      <c r="E2" s="140"/>
    </row>
    <row r="3" spans="1:5" ht="13.5" thickBot="1">
      <c r="A3" s="42">
        <v>40</v>
      </c>
      <c r="B3" s="43" t="s">
        <v>34</v>
      </c>
      <c r="C3" s="44" t="s">
        <v>40</v>
      </c>
      <c r="D3" s="1">
        <f>A3/1000</f>
        <v>0.04</v>
      </c>
      <c r="E3" s="9" t="s">
        <v>3</v>
      </c>
    </row>
    <row r="4" spans="1:5" ht="13.5" thickBot="1">
      <c r="A4" s="45"/>
      <c r="B4" s="46"/>
      <c r="C4" s="47" t="s">
        <v>41</v>
      </c>
      <c r="D4" s="4">
        <f>A3/125</f>
        <v>0.32</v>
      </c>
      <c r="E4" s="48" t="s">
        <v>37</v>
      </c>
    </row>
    <row r="5" spans="1:5" ht="13.5" thickBot="1">
      <c r="A5" s="49"/>
      <c r="B5" s="50"/>
      <c r="C5" s="44"/>
      <c r="D5" s="1"/>
      <c r="E5" s="9"/>
    </row>
    <row r="6" spans="1:5" ht="13.5" thickBot="1">
      <c r="A6" s="51">
        <v>0.125</v>
      </c>
      <c r="B6" s="52" t="s">
        <v>3</v>
      </c>
      <c r="C6" s="44" t="s">
        <v>39</v>
      </c>
      <c r="D6" s="1">
        <f>A6*1000</f>
        <v>125</v>
      </c>
      <c r="E6" s="9" t="s">
        <v>34</v>
      </c>
    </row>
    <row r="7" spans="1:5" ht="13.5" thickBot="1">
      <c r="A7" s="45"/>
      <c r="B7" s="46"/>
      <c r="C7" s="47" t="s">
        <v>41</v>
      </c>
      <c r="D7" s="4">
        <f>A6/125</f>
        <v>0.001</v>
      </c>
      <c r="E7" s="48" t="s">
        <v>38</v>
      </c>
    </row>
    <row r="8" spans="1:5" ht="13.5" thickBot="1">
      <c r="A8" s="49"/>
      <c r="B8" s="50"/>
      <c r="C8" s="44"/>
      <c r="D8" s="1"/>
      <c r="E8" s="9"/>
    </row>
    <row r="9" spans="1:5" ht="13.5" thickBot="1">
      <c r="A9" s="51">
        <v>1</v>
      </c>
      <c r="B9" s="52" t="s">
        <v>37</v>
      </c>
      <c r="C9" s="44" t="s">
        <v>42</v>
      </c>
      <c r="D9" s="1">
        <f>A9*0.125</f>
        <v>0.125</v>
      </c>
      <c r="E9" s="9" t="s">
        <v>3</v>
      </c>
    </row>
    <row r="10" spans="1:5" ht="13.5" thickBot="1">
      <c r="A10" s="45"/>
      <c r="B10" s="46"/>
      <c r="C10" s="47" t="s">
        <v>40</v>
      </c>
      <c r="D10" s="4">
        <f>A9/1000</f>
        <v>0.001</v>
      </c>
      <c r="E10" s="48" t="s">
        <v>38</v>
      </c>
    </row>
    <row r="11" spans="1:5" ht="13.5" thickBot="1">
      <c r="A11" s="49"/>
      <c r="B11" s="50"/>
      <c r="C11" s="44"/>
      <c r="D11" s="1"/>
      <c r="E11" s="9"/>
    </row>
    <row r="12" spans="1:5" ht="13.5" thickBot="1">
      <c r="A12" s="51">
        <v>1</v>
      </c>
      <c r="B12" s="52" t="s">
        <v>38</v>
      </c>
      <c r="C12" s="44" t="s">
        <v>43</v>
      </c>
      <c r="D12" s="1">
        <f>A12*125</f>
        <v>125</v>
      </c>
      <c r="E12" s="9" t="s">
        <v>3</v>
      </c>
    </row>
    <row r="13" spans="1:5" ht="12.75">
      <c r="A13" s="53"/>
      <c r="B13" s="54"/>
      <c r="C13" s="55" t="s">
        <v>39</v>
      </c>
      <c r="D13" s="54">
        <f>A12*1000</f>
        <v>1000</v>
      </c>
      <c r="E13" s="10" t="s">
        <v>37</v>
      </c>
    </row>
  </sheetData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E. Geller</dc:creator>
  <cp:keywords/>
  <dc:description/>
  <cp:lastModifiedBy>cstory</cp:lastModifiedBy>
  <cp:lastPrinted>2003-08-14T15:59:48Z</cp:lastPrinted>
  <dcterms:created xsi:type="dcterms:W3CDTF">2000-09-08T14:05:41Z</dcterms:created>
  <dcterms:modified xsi:type="dcterms:W3CDTF">2006-12-07T13:54:58Z</dcterms:modified>
  <cp:category/>
  <cp:version/>
  <cp:contentType/>
  <cp:contentStatus/>
</cp:coreProperties>
</file>